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F:\Seconde\2. Thème_Reproduction\TP11_stereotype_identité_sexuelle\"/>
    </mc:Choice>
  </mc:AlternateContent>
  <xr:revisionPtr revIDLastSave="0" documentId="13_ncr:1_{CBA62E7E-2F7D-4219-BC57-25229B62C6D7}" xr6:coauthVersionLast="47" xr6:coauthVersionMax="47" xr10:uidLastSave="{00000000-0000-0000-0000-000000000000}"/>
  <bookViews>
    <workbookView xWindow="-120" yWindow="-120" windowWidth="20730" windowHeight="11280" firstSheet="2" activeTab="4" xr2:uid="{A4988AEB-CF1B-4275-AD6C-A1A1DAA904DE}"/>
  </bookViews>
  <sheets>
    <sheet name="Analyse" sheetId="1" state="hidden" r:id="rId1"/>
    <sheet name="Données" sheetId="2" state="hidden" r:id="rId2"/>
    <sheet name="Synthèse" sheetId="10" r:id="rId3"/>
    <sheet name="Synthèse_par_réseau" sheetId="12" r:id="rId4"/>
    <sheet name="Synthèse_par_stéréotypes" sheetId="13" r:id="rId5"/>
  </sheet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/>
  <c r="A16" i="1"/>
  <c r="A17" i="1"/>
  <c r="A18" i="1"/>
  <c r="A13" i="1"/>
  <c r="C13" i="1"/>
  <c r="D13" i="1"/>
  <c r="E13" i="1"/>
  <c r="F13" i="1"/>
  <c r="G13" i="1"/>
  <c r="I13" i="1"/>
  <c r="C14" i="1"/>
  <c r="D14" i="1"/>
  <c r="E14" i="1"/>
  <c r="F14" i="1"/>
  <c r="G14" i="1"/>
  <c r="I14" i="1"/>
  <c r="C15" i="1"/>
  <c r="D15" i="1"/>
  <c r="E15" i="1"/>
  <c r="F15" i="1"/>
  <c r="G15" i="1"/>
  <c r="I15" i="1"/>
  <c r="C16" i="1"/>
  <c r="D16" i="1"/>
  <c r="E16" i="1"/>
  <c r="F16" i="1"/>
  <c r="G16" i="1"/>
  <c r="I16" i="1"/>
  <c r="C17" i="1"/>
  <c r="D17" i="1"/>
  <c r="E17" i="1"/>
  <c r="F17" i="1"/>
  <c r="G17" i="1"/>
  <c r="I17" i="1"/>
  <c r="C18" i="1"/>
  <c r="D18" i="1"/>
  <c r="E18" i="1"/>
  <c r="F18" i="1"/>
  <c r="G18" i="1"/>
  <c r="I18" i="1"/>
  <c r="H13" i="1" l="1"/>
  <c r="H15" i="1"/>
  <c r="H18" i="1"/>
  <c r="H16" i="1"/>
  <c r="H17" i="1"/>
  <c r="H14" i="1"/>
</calcChain>
</file>

<file path=xl/sharedStrings.xml><?xml version="1.0" encoding="utf-8"?>
<sst xmlns="http://schemas.openxmlformats.org/spreadsheetml/2006/main" count="198" uniqueCount="85">
  <si>
    <t>1. Quel est le genre du ou des personnages principaux ?</t>
  </si>
  <si>
    <t>4. Le comportement des personnages correspond-il à des stéréotypes de genre ?</t>
  </si>
  <si>
    <t>3. Dans quel environnement évoluent les personnages principaux ?</t>
  </si>
  <si>
    <t>6. Ce contenu présente-t-il une image dégradante de la femme ?</t>
  </si>
  <si>
    <t>Femme</t>
  </si>
  <si>
    <t>Homme</t>
  </si>
  <si>
    <t>Autre</t>
  </si>
  <si>
    <t>Question1</t>
  </si>
  <si>
    <t>oui</t>
  </si>
  <si>
    <t>Question2</t>
  </si>
  <si>
    <t>non</t>
  </si>
  <si>
    <t>Plein air</t>
  </si>
  <si>
    <t>Milieu domestique</t>
  </si>
  <si>
    <t>Lieu public</t>
  </si>
  <si>
    <t>Milieu professionnel</t>
  </si>
  <si>
    <t>Pièces intimes (Sdb, Chambre, …)</t>
  </si>
  <si>
    <t>Question3</t>
  </si>
  <si>
    <t>5. L'activité des personnages est-elle soumise à des stéréotypes de genre ?</t>
  </si>
  <si>
    <t>Humiliée</t>
  </si>
  <si>
    <t>Méprisée</t>
  </si>
  <si>
    <t>Effacée</t>
  </si>
  <si>
    <t>Violentée</t>
  </si>
  <si>
    <t>Ignorée / mise de côté</t>
  </si>
  <si>
    <t>Question6</t>
  </si>
  <si>
    <t>Sentimentale</t>
  </si>
  <si>
    <t>Séductrice</t>
  </si>
  <si>
    <t>Hystérique</t>
  </si>
  <si>
    <t>Naïve</t>
  </si>
  <si>
    <t>Poupée</t>
  </si>
  <si>
    <t>Séducteur</t>
  </si>
  <si>
    <t>Macho</t>
  </si>
  <si>
    <t>Protecteur</t>
  </si>
  <si>
    <t>Courageux</t>
  </si>
  <si>
    <t>Sportif</t>
  </si>
  <si>
    <t>Sachant</t>
  </si>
  <si>
    <t>Humoriste</t>
  </si>
  <si>
    <t>Maternelle</t>
  </si>
  <si>
    <t>Réservée</t>
  </si>
  <si>
    <t>Manipulatrice</t>
  </si>
  <si>
    <t>Vénale</t>
  </si>
  <si>
    <t>Hyper-viril</t>
  </si>
  <si>
    <t>Question4a,5a</t>
  </si>
  <si>
    <t>Question4b,5b</t>
  </si>
  <si>
    <t>Question4c,5c</t>
  </si>
  <si>
    <t>Contenu #</t>
  </si>
  <si>
    <t>TikTok</t>
  </si>
  <si>
    <t>Instagram</t>
  </si>
  <si>
    <t>Entête</t>
  </si>
  <si>
    <t>Non Genré</t>
  </si>
  <si>
    <t>Genre</t>
  </si>
  <si>
    <t>Plateforme</t>
  </si>
  <si>
    <t xml:space="preserve">     Si oui à la question 6, précisez, en sélectionnant dans la liste proposée :</t>
  </si>
  <si>
    <t xml:space="preserve">     Si oui, à la question 2, 4 ou 5, précisez le stéréotype, en séléctionnant dans la liste proposée :</t>
  </si>
  <si>
    <t>A</t>
  </si>
  <si>
    <t>B</t>
  </si>
  <si>
    <t>C</t>
  </si>
  <si>
    <t>D</t>
  </si>
  <si>
    <t>E</t>
  </si>
  <si>
    <t>F</t>
  </si>
  <si>
    <t>G</t>
  </si>
  <si>
    <t>H</t>
  </si>
  <si>
    <t>L</t>
  </si>
  <si>
    <t>K</t>
  </si>
  <si>
    <t>J</t>
  </si>
  <si>
    <t>I</t>
  </si>
  <si>
    <t>Physique</t>
  </si>
  <si>
    <t>Comportement</t>
  </si>
  <si>
    <t>Activité</t>
  </si>
  <si>
    <t>Total général</t>
  </si>
  <si>
    <t>Youtube</t>
  </si>
  <si>
    <t>(Tous)</t>
  </si>
  <si>
    <t>BINOME</t>
  </si>
  <si>
    <t>CONTRIBUTION</t>
  </si>
  <si>
    <t>Stéreotype</t>
  </si>
  <si>
    <t>Étiquettes de colonnes</t>
  </si>
  <si>
    <t>Stéreotype Score</t>
  </si>
  <si>
    <t>Stéreotype_Score</t>
  </si>
  <si>
    <t>Nombre de Stéreotype_Score</t>
  </si>
  <si>
    <t>Stéréotypes</t>
  </si>
  <si>
    <t>Binôme</t>
  </si>
  <si>
    <t>Non genré</t>
  </si>
  <si>
    <t>Binôme #</t>
  </si>
  <si>
    <t>De quel réseau social est issu la contenu ?</t>
  </si>
  <si>
    <t>2. La personne a-t-elle un physique stéréotypé ?</t>
  </si>
  <si>
    <t>(vide)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</si>
</sst>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5E2FA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8" fontId="0" fillId="0" borderId="0" xfId="0" applyNumberFormat="1"/>
    <xf numFmtId="8" fontId="3" fillId="0" borderId="0" xfId="0" applyNumberFormat="1" applyFont="1"/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2" fillId="2" borderId="1" xfId="0" applyFont="1" applyFill="1" applyBorder="1" applyAlignment="1">
      <alignment horizontal="center" vertical="center"/>
    </xf>
    <xf numFmtId="8" fontId="0" fillId="3" borderId="2" xfId="0" applyNumberFormat="1" applyFill="1" applyBorder="1"/>
    <xf numFmtId="0" fontId="0" fillId="3" borderId="2" xfId="0" applyFill="1" applyBorder="1"/>
    <xf numFmtId="0" fontId="0" fillId="4" borderId="2" xfId="0" applyFill="1" applyBorder="1"/>
    <xf numFmtId="0" fontId="2" fillId="0" borderId="1" xfId="0" applyFont="1" applyBorder="1"/>
    <xf numFmtId="0" fontId="0" fillId="0" borderId="0" xfId="0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2" fillId="6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2" fillId="7" borderId="1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9" fontId="0" fillId="0" borderId="0" xfId="0" applyNumberFormat="1"/>
    <xf numFmtId="0" fontId="0" fillId="0" borderId="0" xfId="0" applyAlignment="1">
      <alignment horizontal="left" indent="1"/>
    </xf>
  </cellXfs>
  <cellStyles count="2">
    <cellStyle name="Milliers" xfId="1" builtinId="3"/>
    <cellStyle name="Normal" xfId="0" builtinId="0"/>
  </cellStyles>
  <dxfs count="21"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2" formatCode="#,##0.00\ &quot;€&quot;;[Red]\-#,##0.00\ &quot;€&quot;"/>
    </dxf>
  </dxfs>
  <tableStyles count="0" defaultTableStyle="TableStyleMedium2" defaultPivotStyle="PivotStyleLight16"/>
  <colors>
    <mruColors>
      <color rgb="FFFFFFCC"/>
      <color rgb="FFF5E2FA"/>
      <color rgb="FFCCFFCC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[Grille_analyse_contenu_num_version-professeur.xlsx]Synthèse_par_stéréotypes!Tableau croisé dynamique9</c:name>
    <c:fmtId val="14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Synthèse_par_stéréotypes!$B$4:$B$5</c:f>
              <c:strCache>
                <c:ptCount val="1"/>
                <c:pt idx="0">
                  <c:v>(vide)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Synthèse_par_stéréotypes!$A$6:$A$8</c:f>
              <c:multiLvlStrCache>
                <c:ptCount val="1"/>
                <c:lvl>
                  <c:pt idx="0">
                    <c:v>(vide)</c:v>
                  </c:pt>
                </c:lvl>
                <c:lvl>
                  <c:pt idx="0">
                    <c:v>(vide)</c:v>
                  </c:pt>
                </c:lvl>
              </c:multiLvlStrCache>
            </c:multiLvlStrRef>
          </c:cat>
          <c:val>
            <c:numRef>
              <c:f>Synthèse_par_stéréotypes!$B$6:$B$8</c:f>
              <c:numCache>
                <c:formatCode>0%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8-484F-A37C-DDDB7913C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41023359"/>
        <c:axId val="1646049695"/>
      </c:barChart>
      <c:catAx>
        <c:axId val="15410233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6049695"/>
        <c:crosses val="autoZero"/>
        <c:auto val="1"/>
        <c:lblAlgn val="ctr"/>
        <c:lblOffset val="100"/>
        <c:noMultiLvlLbl val="0"/>
      </c:catAx>
      <c:valAx>
        <c:axId val="1646049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1023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</xdr:row>
      <xdr:rowOff>42861</xdr:rowOff>
    </xdr:from>
    <xdr:to>
      <xdr:col>13</xdr:col>
      <xdr:colOff>714375</xdr:colOff>
      <xdr:row>19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66654B-19AC-42DD-A0C2-11DCC2DE0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mille MATT" refreshedDate="45310.444752777781" createdVersion="8" refreshedVersion="8" minRefreshableVersion="3" recordCount="72" xr:uid="{6511F374-1210-466A-A2BE-5EDBE34B3AD5}">
  <cacheSource type="worksheet">
    <worksheetSource ref="A1:I73" sheet="Synthèse"/>
  </cacheSource>
  <cacheFields count="9">
    <cacheField name="BINOME" numFmtId="0">
      <sharedItems/>
    </cacheField>
    <cacheField name="CONTRIBUTION" numFmtId="0">
      <sharedItems containsSemiMixedTypes="0" containsString="0" containsNumber="1" containsInteger="1" minValue="1" maxValue="6"/>
    </cacheField>
    <cacheField name="Plateforme" numFmtId="0">
      <sharedItems containsNonDate="0" containsString="0" containsBlank="1" containsNumber="1" containsInteger="1" minValue="0" maxValue="0" count="2">
        <m/>
        <n v="0" u="1"/>
      </sharedItems>
    </cacheField>
    <cacheField name="Genre" numFmtId="0">
      <sharedItems containsNonDate="0" containsString="0" containsBlank="1" containsNumber="1" containsInteger="1" minValue="0" maxValue="0" count="2">
        <m/>
        <n v="0" u="1"/>
      </sharedItems>
    </cacheField>
    <cacheField name="Physique" numFmtId="0">
      <sharedItems containsNonDate="0" containsString="0" containsBlank="1"/>
    </cacheField>
    <cacheField name="Comportement" numFmtId="0">
      <sharedItems containsNonDate="0" containsString="0" containsBlank="1"/>
    </cacheField>
    <cacheField name="Activité" numFmtId="0">
      <sharedItems containsNonDate="0" containsString="0" containsBlank="1"/>
    </cacheField>
    <cacheField name="Stéreotype_Score" numFmtId="0">
      <sharedItems containsNonDate="0" containsString="0" containsBlank="1" containsNumber="1" containsInteger="1" minValue="0" maxValue="1" count="3">
        <m/>
        <n v="1" u="1"/>
        <n v="0" u="1"/>
      </sharedItems>
    </cacheField>
    <cacheField name="Stéreotype" numFmtId="0">
      <sharedItems containsNonDate="0" containsString="0" containsBlank="1" containsNumber="1" containsInteger="1" minValue="0" maxValue="0" count="2">
        <m/>
        <n v="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s v="A"/>
    <n v="1"/>
    <x v="0"/>
    <x v="0"/>
    <m/>
    <m/>
    <m/>
    <x v="0"/>
    <x v="0"/>
  </r>
  <r>
    <s v="A"/>
    <n v="2"/>
    <x v="0"/>
    <x v="0"/>
    <m/>
    <m/>
    <m/>
    <x v="0"/>
    <x v="0"/>
  </r>
  <r>
    <s v="A"/>
    <n v="3"/>
    <x v="0"/>
    <x v="0"/>
    <m/>
    <m/>
    <m/>
    <x v="0"/>
    <x v="0"/>
  </r>
  <r>
    <s v="A"/>
    <n v="4"/>
    <x v="0"/>
    <x v="0"/>
    <m/>
    <m/>
    <m/>
    <x v="0"/>
    <x v="0"/>
  </r>
  <r>
    <s v="A"/>
    <n v="5"/>
    <x v="0"/>
    <x v="0"/>
    <m/>
    <m/>
    <m/>
    <x v="0"/>
    <x v="0"/>
  </r>
  <r>
    <s v="A"/>
    <n v="6"/>
    <x v="0"/>
    <x v="0"/>
    <m/>
    <m/>
    <m/>
    <x v="0"/>
    <x v="0"/>
  </r>
  <r>
    <s v="B"/>
    <n v="1"/>
    <x v="0"/>
    <x v="0"/>
    <m/>
    <m/>
    <m/>
    <x v="0"/>
    <x v="0"/>
  </r>
  <r>
    <s v="B"/>
    <n v="2"/>
    <x v="0"/>
    <x v="0"/>
    <m/>
    <m/>
    <m/>
    <x v="0"/>
    <x v="0"/>
  </r>
  <r>
    <s v="B"/>
    <n v="3"/>
    <x v="0"/>
    <x v="0"/>
    <m/>
    <m/>
    <m/>
    <x v="0"/>
    <x v="0"/>
  </r>
  <r>
    <s v="B"/>
    <n v="4"/>
    <x v="0"/>
    <x v="0"/>
    <m/>
    <m/>
    <m/>
    <x v="0"/>
    <x v="0"/>
  </r>
  <r>
    <s v="B"/>
    <n v="5"/>
    <x v="0"/>
    <x v="0"/>
    <m/>
    <m/>
    <m/>
    <x v="0"/>
    <x v="0"/>
  </r>
  <r>
    <s v="B"/>
    <n v="6"/>
    <x v="0"/>
    <x v="0"/>
    <m/>
    <m/>
    <m/>
    <x v="0"/>
    <x v="0"/>
  </r>
  <r>
    <s v="C"/>
    <n v="1"/>
    <x v="0"/>
    <x v="0"/>
    <m/>
    <m/>
    <m/>
    <x v="0"/>
    <x v="0"/>
  </r>
  <r>
    <s v="C"/>
    <n v="2"/>
    <x v="0"/>
    <x v="0"/>
    <m/>
    <m/>
    <m/>
    <x v="0"/>
    <x v="0"/>
  </r>
  <r>
    <s v="C"/>
    <n v="3"/>
    <x v="0"/>
    <x v="0"/>
    <m/>
    <m/>
    <m/>
    <x v="0"/>
    <x v="0"/>
  </r>
  <r>
    <s v="C"/>
    <n v="4"/>
    <x v="0"/>
    <x v="0"/>
    <m/>
    <m/>
    <m/>
    <x v="0"/>
    <x v="0"/>
  </r>
  <r>
    <s v="C"/>
    <n v="5"/>
    <x v="0"/>
    <x v="0"/>
    <m/>
    <m/>
    <m/>
    <x v="0"/>
    <x v="0"/>
  </r>
  <r>
    <s v="C"/>
    <n v="6"/>
    <x v="0"/>
    <x v="0"/>
    <m/>
    <m/>
    <m/>
    <x v="0"/>
    <x v="0"/>
  </r>
  <r>
    <s v="D"/>
    <n v="1"/>
    <x v="0"/>
    <x v="0"/>
    <m/>
    <m/>
    <m/>
    <x v="0"/>
    <x v="0"/>
  </r>
  <r>
    <s v="D"/>
    <n v="2"/>
    <x v="0"/>
    <x v="0"/>
    <m/>
    <m/>
    <m/>
    <x v="0"/>
    <x v="0"/>
  </r>
  <r>
    <s v="D"/>
    <n v="3"/>
    <x v="0"/>
    <x v="0"/>
    <m/>
    <m/>
    <m/>
    <x v="0"/>
    <x v="0"/>
  </r>
  <r>
    <s v="D"/>
    <n v="4"/>
    <x v="0"/>
    <x v="0"/>
    <m/>
    <m/>
    <m/>
    <x v="0"/>
    <x v="0"/>
  </r>
  <r>
    <s v="D"/>
    <n v="5"/>
    <x v="0"/>
    <x v="0"/>
    <m/>
    <m/>
    <m/>
    <x v="0"/>
    <x v="0"/>
  </r>
  <r>
    <s v="D"/>
    <n v="6"/>
    <x v="0"/>
    <x v="0"/>
    <m/>
    <m/>
    <m/>
    <x v="0"/>
    <x v="0"/>
  </r>
  <r>
    <s v="E"/>
    <n v="1"/>
    <x v="0"/>
    <x v="0"/>
    <m/>
    <m/>
    <m/>
    <x v="0"/>
    <x v="0"/>
  </r>
  <r>
    <s v="E"/>
    <n v="2"/>
    <x v="0"/>
    <x v="0"/>
    <m/>
    <m/>
    <m/>
    <x v="0"/>
    <x v="0"/>
  </r>
  <r>
    <s v="E"/>
    <n v="3"/>
    <x v="0"/>
    <x v="0"/>
    <m/>
    <m/>
    <m/>
    <x v="0"/>
    <x v="0"/>
  </r>
  <r>
    <s v="E"/>
    <n v="4"/>
    <x v="0"/>
    <x v="0"/>
    <m/>
    <m/>
    <m/>
    <x v="0"/>
    <x v="0"/>
  </r>
  <r>
    <s v="E"/>
    <n v="5"/>
    <x v="0"/>
    <x v="0"/>
    <m/>
    <m/>
    <m/>
    <x v="0"/>
    <x v="0"/>
  </r>
  <r>
    <s v="E"/>
    <n v="6"/>
    <x v="0"/>
    <x v="0"/>
    <m/>
    <m/>
    <m/>
    <x v="0"/>
    <x v="0"/>
  </r>
  <r>
    <s v="F"/>
    <n v="1"/>
    <x v="0"/>
    <x v="0"/>
    <m/>
    <m/>
    <m/>
    <x v="0"/>
    <x v="0"/>
  </r>
  <r>
    <s v="F"/>
    <n v="2"/>
    <x v="0"/>
    <x v="0"/>
    <m/>
    <m/>
    <m/>
    <x v="0"/>
    <x v="0"/>
  </r>
  <r>
    <s v="F"/>
    <n v="3"/>
    <x v="0"/>
    <x v="0"/>
    <m/>
    <m/>
    <m/>
    <x v="0"/>
    <x v="0"/>
  </r>
  <r>
    <s v="F"/>
    <n v="4"/>
    <x v="0"/>
    <x v="0"/>
    <m/>
    <m/>
    <m/>
    <x v="0"/>
    <x v="0"/>
  </r>
  <r>
    <s v="F"/>
    <n v="5"/>
    <x v="0"/>
    <x v="0"/>
    <m/>
    <m/>
    <m/>
    <x v="0"/>
    <x v="0"/>
  </r>
  <r>
    <s v="F"/>
    <n v="6"/>
    <x v="0"/>
    <x v="0"/>
    <m/>
    <m/>
    <m/>
    <x v="0"/>
    <x v="0"/>
  </r>
  <r>
    <s v="G"/>
    <n v="1"/>
    <x v="0"/>
    <x v="0"/>
    <m/>
    <m/>
    <m/>
    <x v="0"/>
    <x v="0"/>
  </r>
  <r>
    <s v="G"/>
    <n v="2"/>
    <x v="0"/>
    <x v="0"/>
    <m/>
    <m/>
    <m/>
    <x v="0"/>
    <x v="0"/>
  </r>
  <r>
    <s v="G"/>
    <n v="3"/>
    <x v="0"/>
    <x v="0"/>
    <m/>
    <m/>
    <m/>
    <x v="0"/>
    <x v="0"/>
  </r>
  <r>
    <s v="G"/>
    <n v="4"/>
    <x v="0"/>
    <x v="0"/>
    <m/>
    <m/>
    <m/>
    <x v="0"/>
    <x v="0"/>
  </r>
  <r>
    <s v="G"/>
    <n v="5"/>
    <x v="0"/>
    <x v="0"/>
    <m/>
    <m/>
    <m/>
    <x v="0"/>
    <x v="0"/>
  </r>
  <r>
    <s v="G"/>
    <n v="6"/>
    <x v="0"/>
    <x v="0"/>
    <m/>
    <m/>
    <m/>
    <x v="0"/>
    <x v="0"/>
  </r>
  <r>
    <s v="H"/>
    <n v="1"/>
    <x v="0"/>
    <x v="0"/>
    <m/>
    <m/>
    <m/>
    <x v="0"/>
    <x v="0"/>
  </r>
  <r>
    <s v="H"/>
    <n v="2"/>
    <x v="0"/>
    <x v="0"/>
    <m/>
    <m/>
    <m/>
    <x v="0"/>
    <x v="0"/>
  </r>
  <r>
    <s v="H"/>
    <n v="3"/>
    <x v="0"/>
    <x v="0"/>
    <m/>
    <m/>
    <m/>
    <x v="0"/>
    <x v="0"/>
  </r>
  <r>
    <s v="H"/>
    <n v="4"/>
    <x v="0"/>
    <x v="0"/>
    <m/>
    <m/>
    <m/>
    <x v="0"/>
    <x v="0"/>
  </r>
  <r>
    <s v="H"/>
    <n v="5"/>
    <x v="0"/>
    <x v="0"/>
    <m/>
    <m/>
    <m/>
    <x v="0"/>
    <x v="0"/>
  </r>
  <r>
    <s v="H"/>
    <n v="6"/>
    <x v="0"/>
    <x v="0"/>
    <m/>
    <m/>
    <m/>
    <x v="0"/>
    <x v="0"/>
  </r>
  <r>
    <s v="I"/>
    <n v="1"/>
    <x v="0"/>
    <x v="0"/>
    <m/>
    <m/>
    <m/>
    <x v="0"/>
    <x v="0"/>
  </r>
  <r>
    <s v="I"/>
    <n v="2"/>
    <x v="0"/>
    <x v="0"/>
    <m/>
    <m/>
    <m/>
    <x v="0"/>
    <x v="0"/>
  </r>
  <r>
    <s v="I"/>
    <n v="3"/>
    <x v="0"/>
    <x v="0"/>
    <m/>
    <m/>
    <m/>
    <x v="0"/>
    <x v="0"/>
  </r>
  <r>
    <s v="I"/>
    <n v="4"/>
    <x v="0"/>
    <x v="0"/>
    <m/>
    <m/>
    <m/>
    <x v="0"/>
    <x v="0"/>
  </r>
  <r>
    <s v="I"/>
    <n v="5"/>
    <x v="0"/>
    <x v="0"/>
    <m/>
    <m/>
    <m/>
    <x v="0"/>
    <x v="0"/>
  </r>
  <r>
    <s v="I"/>
    <n v="6"/>
    <x v="0"/>
    <x v="0"/>
    <m/>
    <m/>
    <m/>
    <x v="0"/>
    <x v="0"/>
  </r>
  <r>
    <s v="J"/>
    <n v="1"/>
    <x v="0"/>
    <x v="0"/>
    <m/>
    <m/>
    <m/>
    <x v="0"/>
    <x v="0"/>
  </r>
  <r>
    <s v="J"/>
    <n v="2"/>
    <x v="0"/>
    <x v="0"/>
    <m/>
    <m/>
    <m/>
    <x v="0"/>
    <x v="0"/>
  </r>
  <r>
    <s v="J"/>
    <n v="3"/>
    <x v="0"/>
    <x v="0"/>
    <m/>
    <m/>
    <m/>
    <x v="0"/>
    <x v="0"/>
  </r>
  <r>
    <s v="J"/>
    <n v="4"/>
    <x v="0"/>
    <x v="0"/>
    <m/>
    <m/>
    <m/>
    <x v="0"/>
    <x v="0"/>
  </r>
  <r>
    <s v="J"/>
    <n v="5"/>
    <x v="0"/>
    <x v="0"/>
    <m/>
    <m/>
    <m/>
    <x v="0"/>
    <x v="0"/>
  </r>
  <r>
    <s v="J"/>
    <n v="6"/>
    <x v="0"/>
    <x v="0"/>
    <m/>
    <m/>
    <m/>
    <x v="0"/>
    <x v="0"/>
  </r>
  <r>
    <s v="K"/>
    <n v="1"/>
    <x v="0"/>
    <x v="0"/>
    <m/>
    <m/>
    <m/>
    <x v="0"/>
    <x v="0"/>
  </r>
  <r>
    <s v="K"/>
    <n v="2"/>
    <x v="0"/>
    <x v="0"/>
    <m/>
    <m/>
    <m/>
    <x v="0"/>
    <x v="0"/>
  </r>
  <r>
    <s v="K"/>
    <n v="3"/>
    <x v="0"/>
    <x v="0"/>
    <m/>
    <m/>
    <m/>
    <x v="0"/>
    <x v="0"/>
  </r>
  <r>
    <s v="K"/>
    <n v="4"/>
    <x v="0"/>
    <x v="0"/>
    <m/>
    <m/>
    <m/>
    <x v="0"/>
    <x v="0"/>
  </r>
  <r>
    <s v="K"/>
    <n v="5"/>
    <x v="0"/>
    <x v="0"/>
    <m/>
    <m/>
    <m/>
    <x v="0"/>
    <x v="0"/>
  </r>
  <r>
    <s v="K"/>
    <n v="6"/>
    <x v="0"/>
    <x v="0"/>
    <m/>
    <m/>
    <m/>
    <x v="0"/>
    <x v="0"/>
  </r>
  <r>
    <s v="L"/>
    <n v="1"/>
    <x v="0"/>
    <x v="0"/>
    <m/>
    <m/>
    <m/>
    <x v="0"/>
    <x v="0"/>
  </r>
  <r>
    <s v="L"/>
    <n v="2"/>
    <x v="0"/>
    <x v="0"/>
    <m/>
    <m/>
    <m/>
    <x v="0"/>
    <x v="0"/>
  </r>
  <r>
    <s v="L"/>
    <n v="3"/>
    <x v="0"/>
    <x v="0"/>
    <m/>
    <m/>
    <m/>
    <x v="0"/>
    <x v="0"/>
  </r>
  <r>
    <s v="L"/>
    <n v="4"/>
    <x v="0"/>
    <x v="0"/>
    <m/>
    <m/>
    <m/>
    <x v="0"/>
    <x v="0"/>
  </r>
  <r>
    <s v="L"/>
    <n v="5"/>
    <x v="0"/>
    <x v="0"/>
    <m/>
    <m/>
    <m/>
    <x v="0"/>
    <x v="0"/>
  </r>
  <r>
    <s v="L"/>
    <n v="6"/>
    <x v="0"/>
    <x v="0"/>
    <m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CB39C4-ABF4-4AD1-8D65-192314C3B2DF}" name="Tableau croisé dynamique9" cacheId="0" applyNumberFormats="0" applyBorderFormats="0" applyFontFormats="0" applyPatternFormats="0" applyAlignmentFormats="0" applyWidthHeightFormats="1" dataCaption="Valeurs" showMissing="0" updatedVersion="8" minRefreshableVersion="3" useAutoFormatting="1" itemPrintTitles="1" createdVersion="8" indent="0" outline="1" outlineData="1" multipleFieldFilters="0" chartFormat="14" rowHeaderCaption="Stéréotypes">
  <location ref="A4:C7" firstHeaderRow="1" firstDataRow="2" firstDataCol="1"/>
  <pivotFields count="9">
    <pivotField showAll="0"/>
    <pivotField showAll="0"/>
    <pivotField axis="axisRow" showAll="0">
      <items count="3">
        <item sd="0" x="0"/>
        <item m="1" x="1"/>
        <item t="default"/>
      </items>
    </pivotField>
    <pivotField showAll="0"/>
    <pivotField showAll="0"/>
    <pivotField showAll="0"/>
    <pivotField showAll="0"/>
    <pivotField axis="axisCol" dataField="1" showAll="0">
      <items count="4">
        <item m="1" x="2"/>
        <item m="1" x="1"/>
        <item x="0"/>
        <item t="default"/>
      </items>
    </pivotField>
    <pivotField showAll="0"/>
  </pivotFields>
  <rowFields count="1">
    <field x="2"/>
  </rowFields>
  <rowItems count="2">
    <i>
      <x/>
    </i>
    <i t="grand">
      <x/>
    </i>
  </rowItems>
  <colFields count="1">
    <field x="7"/>
  </colFields>
  <colItems count="2">
    <i>
      <x v="2"/>
    </i>
    <i t="grand">
      <x/>
    </i>
  </colItems>
  <dataFields count="1">
    <dataField name="Nombre de Stéreotype_Score" fld="7" subtotal="count" showDataAs="percentOfTotal" baseField="8" baseItem="3" numFmtId="9"/>
  </dataFields>
  <formats count="6">
    <format dxfId="16">
      <pivotArea outline="0" collapsedLevelsAreSubtotals="1" fieldPosition="0"/>
    </format>
    <format dxfId="15">
      <pivotArea dataOnly="0" labelOnly="1" fieldPosition="0">
        <references count="1">
          <reference field="7" count="0"/>
        </references>
      </pivotArea>
    </format>
    <format dxfId="14">
      <pivotArea dataOnly="0" labelOnly="1" grandCol="1" outline="0" fieldPosition="0"/>
    </format>
    <format dxfId="13">
      <pivotArea outline="0" collapsedLevelsAreSubtotals="1" fieldPosition="0"/>
    </format>
    <format dxfId="12">
      <pivotArea dataOnly="0" labelOnly="1" fieldPosition="0">
        <references count="1">
          <reference field="7" count="0"/>
        </references>
      </pivotArea>
    </format>
    <format dxfId="11">
      <pivotArea dataOnly="0" labelOnly="1" grandCol="1" outline="0" fieldPosition="0"/>
    </format>
  </formats>
  <chartFormats count="9">
    <chartFormat chart="6" format="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6" format="1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6" format="2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6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2" format="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12" format="1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12" format="2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13" format="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1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8D285E-5CAD-4017-8762-D79EF4EF4203}" name="Tableau croisé dynamique9" cacheId="0" applyNumberFormats="0" applyBorderFormats="0" applyFontFormats="0" applyPatternFormats="0" applyAlignmentFormats="0" applyWidthHeightFormats="1" dataCaption="Valeurs" showMissing="0" updatedVersion="8" minRefreshableVersion="3" useAutoFormatting="1" colGrandTotals="0" itemPrintTitles="1" createdVersion="8" indent="0" outline="1" outlineData="1" multipleFieldFilters="0" chartFormat="15" rowHeaderCaption="Stéréotypes">
  <location ref="A4:B8" firstHeaderRow="1" firstDataRow="2" firstDataCol="1" rowPageCount="1" colPageCount="1"/>
  <pivotFields count="9">
    <pivotField showAll="0"/>
    <pivotField showAll="0"/>
    <pivotField axis="axisPage" showAll="0">
      <items count="3">
        <item sd="0" x="0"/>
        <item m="1" x="1"/>
        <item t="default"/>
      </items>
    </pivotField>
    <pivotField axis="axisRow" showAll="0">
      <items count="3">
        <item x="0"/>
        <item m="1" x="1"/>
        <item t="default"/>
      </items>
    </pivotField>
    <pivotField showAll="0"/>
    <pivotField showAll="0"/>
    <pivotField showAll="0"/>
    <pivotField axis="axisCol" dataField="1" showAll="0">
      <items count="4">
        <item m="1" x="2"/>
        <item m="1" x="1"/>
        <item x="0"/>
        <item t="default"/>
      </items>
    </pivotField>
    <pivotField axis="axisRow" showAll="0">
      <items count="3">
        <item m="1" x="1"/>
        <item x="0"/>
        <item t="default"/>
      </items>
    </pivotField>
  </pivotFields>
  <rowFields count="2">
    <field x="3"/>
    <field x="8"/>
  </rowFields>
  <rowItems count="3">
    <i>
      <x/>
    </i>
    <i r="1">
      <x v="1"/>
    </i>
    <i t="grand">
      <x/>
    </i>
  </rowItems>
  <colFields count="1">
    <field x="7"/>
  </colFields>
  <colItems count="1">
    <i>
      <x v="2"/>
    </i>
  </colItems>
  <pageFields count="1">
    <pageField fld="2" hier="-1"/>
  </pageFields>
  <dataFields count="1">
    <dataField name="Nombre de Stéreotype_Score" fld="7" subtotal="count" showDataAs="percentOfTotal" baseField="8" baseItem="3" numFmtId="9"/>
  </dataFields>
  <chartFormats count="11">
    <chartFormat chart="6" format="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6" format="1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6" format="2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6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2" format="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12" format="1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12" format="2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13" format="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1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4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14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42C6D7-51F1-4E7E-A8B5-C6C5D2658E97}" name="Tableau2" displayName="Tableau2" ref="A2:A5" totalsRowShown="0">
  <autoFilter ref="A2:A5" xr:uid="{8442C6D7-51F1-4E7E-A8B5-C6C5D2658E97}"/>
  <tableColumns count="1">
    <tableColumn id="1" xr3:uid="{4412D913-86CA-4DD0-80F1-0FEA327B513A}" name="Question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7E4058-D9B5-4B99-8790-FB8BFE7AEBB4}" name="Tableau1" displayName="Tableau1" ref="F12:F24" totalsRowShown="0">
  <autoFilter ref="F12:F24" xr:uid="{487E4058-D9B5-4B99-8790-FB8BFE7AEBB4}"/>
  <tableColumns count="1">
    <tableColumn id="1" xr3:uid="{77F574A4-B10B-4FF6-8F99-7848C9204FEE}" name="Binôm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2DBEE02-1E39-465D-8804-9BC88BE48548}" name="Tableau3" displayName="Tableau3" ref="C2:C4" totalsRowShown="0">
  <autoFilter ref="C2:C4" xr:uid="{72DBEE02-1E39-465D-8804-9BC88BE48548}"/>
  <tableColumns count="1">
    <tableColumn id="1" xr3:uid="{1A642227-3106-49C9-A5F5-BE61EDF6F52A}" name="Question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7EDCE28-5174-4096-9CBE-32AAEED01183}" name="Tableau4" displayName="Tableau4" ref="E2:E8" totalsRowShown="0">
  <autoFilter ref="E2:E8" xr:uid="{07EDCE28-5174-4096-9CBE-32AAEED01183}"/>
  <tableColumns count="1">
    <tableColumn id="1" xr3:uid="{ED82BABB-24F5-4E02-BEF8-D262545FC3D4}" name="Question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5E3A76C-C205-45F0-AD70-C5B948D881A2}" name="Tableau5" displayName="Tableau5" ref="G2:G7" totalsRowShown="0">
  <autoFilter ref="G2:G7" xr:uid="{E5E3A76C-C205-45F0-AD70-C5B948D881A2}"/>
  <tableColumns count="1">
    <tableColumn id="1" xr3:uid="{26D8330B-4101-47A5-B9A0-A318D3A6AF8E}" name="Question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0AAE3C0-380E-415F-8154-E802790B4F98}" name="Tableau9" displayName="Tableau9" ref="I2:I12" totalsRowShown="0" headerRowDxfId="20">
  <autoFilter ref="I2:I12" xr:uid="{40AAE3C0-380E-415F-8154-E802790B4F98}"/>
  <tableColumns count="1">
    <tableColumn id="1" xr3:uid="{096990C2-D4B1-4CCB-9BB7-B07C3AFBCE1C}" name="Question4a,5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7302CF5-A45A-4A17-9356-964BC6B8CA89}" name="Tableau12" displayName="Tableau12" ref="K2:K11" totalsRowShown="0">
  <autoFilter ref="K2:K11" xr:uid="{27302CF5-A45A-4A17-9356-964BC6B8CA89}"/>
  <tableColumns count="1">
    <tableColumn id="1" xr3:uid="{E4F23DD8-826B-450C-95C0-EAC16D315E24}" name="Question4b,5b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DFDFEF1-D9AF-4F48-B822-70E9F3C751DD}" name="Tableau14" displayName="Tableau14" ref="M2:M20" totalsRowShown="0" dataDxfId="19" tableBorderDxfId="18">
  <autoFilter ref="M2:M20" xr:uid="{3DFDFEF1-D9AF-4F48-B822-70E9F3C751DD}"/>
  <tableColumns count="1">
    <tableColumn id="1" xr3:uid="{075AD1CC-D04D-487E-81F6-DA79B5387882}" name="Question4c,5c" dataDxfId="1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B908440-5B82-4C51-937A-79892FAFB7F4}" name="Tableau15" displayName="Tableau15" ref="A8:A11" totalsRowShown="0">
  <autoFilter ref="A8:A11" xr:uid="{1B908440-5B82-4C51-937A-79892FAFB7F4}"/>
  <tableColumns count="1">
    <tableColumn id="1" xr3:uid="{8F800E14-158F-4C59-9C68-CA2FED3097D7}" name="Entête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5A0F595-EF37-48CE-BBEA-BB04BB09696C}" name="Tableau16" displayName="Tableau16" ref="C9:C12" totalsRowShown="0">
  <autoFilter ref="C9:C12" xr:uid="{55A0F595-EF37-48CE-BBEA-BB04BB09696C}"/>
  <tableColumns count="1">
    <tableColumn id="1" xr3:uid="{D410104B-9517-4E6A-A92E-7598CC241448}" name="Genr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45EEE-6C2A-4825-BD30-2593B28D0D31}">
  <dimension ref="A1:I18"/>
  <sheetViews>
    <sheetView workbookViewId="0">
      <selection activeCell="C2" activeCellId="1" sqref="A2 C2:H10"/>
    </sheetView>
  </sheetViews>
  <sheetFormatPr baseColWidth="10" defaultRowHeight="15" x14ac:dyDescent="0.25"/>
  <cols>
    <col min="2" max="2" width="85" bestFit="1" customWidth="1"/>
    <col min="3" max="7" width="13.7109375" customWidth="1"/>
    <col min="8" max="8" width="16.28515625" bestFit="1" customWidth="1"/>
  </cols>
  <sheetData>
    <row r="1" spans="1:9" x14ac:dyDescent="0.25">
      <c r="A1" s="45" t="s">
        <v>81</v>
      </c>
      <c r="B1" s="46" t="s">
        <v>44</v>
      </c>
      <c r="C1" s="47">
        <v>1</v>
      </c>
      <c r="D1" s="47">
        <v>2</v>
      </c>
      <c r="E1" s="47">
        <v>3</v>
      </c>
      <c r="F1" s="47">
        <v>4</v>
      </c>
      <c r="G1" s="47">
        <v>5</v>
      </c>
      <c r="H1" s="47">
        <v>6</v>
      </c>
    </row>
    <row r="2" spans="1:9" x14ac:dyDescent="0.25">
      <c r="A2" s="49"/>
      <c r="B2" s="48" t="s">
        <v>82</v>
      </c>
      <c r="C2" s="5"/>
      <c r="D2" s="5"/>
      <c r="E2" s="5"/>
      <c r="F2" s="5"/>
      <c r="G2" s="5"/>
      <c r="H2" s="5"/>
    </row>
    <row r="3" spans="1:9" x14ac:dyDescent="0.25">
      <c r="B3" s="9" t="s">
        <v>0</v>
      </c>
      <c r="C3" s="50"/>
      <c r="D3" s="50"/>
      <c r="E3" s="50"/>
      <c r="F3" s="50"/>
      <c r="G3" s="50"/>
      <c r="H3" s="50"/>
    </row>
    <row r="4" spans="1:9" x14ac:dyDescent="0.25">
      <c r="B4" s="9" t="s">
        <v>83</v>
      </c>
      <c r="C4" s="50"/>
      <c r="D4" s="50"/>
      <c r="E4" s="50"/>
      <c r="F4" s="50"/>
      <c r="G4" s="50"/>
      <c r="H4" s="50"/>
    </row>
    <row r="5" spans="1:9" x14ac:dyDescent="0.25">
      <c r="B5" s="9" t="s">
        <v>2</v>
      </c>
      <c r="C5" s="50"/>
      <c r="D5" s="50"/>
      <c r="E5" s="50"/>
      <c r="F5" s="50"/>
      <c r="G5" s="50"/>
      <c r="H5" s="50"/>
    </row>
    <row r="6" spans="1:9" x14ac:dyDescent="0.25">
      <c r="B6" s="9" t="s">
        <v>1</v>
      </c>
      <c r="C6" s="50"/>
      <c r="D6" s="50"/>
      <c r="E6" s="50"/>
      <c r="F6" s="50"/>
      <c r="G6" s="50"/>
      <c r="H6" s="50"/>
    </row>
    <row r="7" spans="1:9" x14ac:dyDescent="0.25">
      <c r="B7" s="9" t="s">
        <v>17</v>
      </c>
      <c r="C7" s="50"/>
      <c r="D7" s="50"/>
      <c r="E7" s="50"/>
      <c r="F7" s="50"/>
      <c r="G7" s="50"/>
      <c r="H7" s="50"/>
    </row>
    <row r="8" spans="1:9" x14ac:dyDescent="0.25">
      <c r="B8" s="9" t="s">
        <v>52</v>
      </c>
      <c r="C8" s="50"/>
      <c r="D8" s="50"/>
      <c r="E8" s="50"/>
      <c r="F8" s="50"/>
      <c r="G8" s="50"/>
      <c r="H8" s="50"/>
    </row>
    <row r="9" spans="1:9" x14ac:dyDescent="0.25">
      <c r="B9" s="9" t="s">
        <v>3</v>
      </c>
      <c r="C9" s="50"/>
      <c r="D9" s="50"/>
      <c r="E9" s="50"/>
      <c r="F9" s="50"/>
      <c r="G9" s="50"/>
      <c r="H9" s="50"/>
    </row>
    <row r="10" spans="1:9" x14ac:dyDescent="0.25">
      <c r="B10" s="9" t="s">
        <v>51</v>
      </c>
      <c r="C10" s="50"/>
      <c r="D10" s="50"/>
      <c r="E10" s="50"/>
      <c r="F10" s="50"/>
      <c r="G10" s="50"/>
      <c r="H10" s="50"/>
    </row>
    <row r="12" spans="1:9" x14ac:dyDescent="0.25">
      <c r="A12" s="34" t="s">
        <v>71</v>
      </c>
      <c r="B12" s="34" t="s">
        <v>72</v>
      </c>
      <c r="C12" s="34" t="s">
        <v>50</v>
      </c>
      <c r="D12" s="34" t="s">
        <v>49</v>
      </c>
      <c r="E12" s="34" t="s">
        <v>65</v>
      </c>
      <c r="F12" s="34" t="s">
        <v>66</v>
      </c>
      <c r="G12" s="34" t="s">
        <v>67</v>
      </c>
      <c r="H12" s="34" t="s">
        <v>75</v>
      </c>
      <c r="I12" s="34" t="s">
        <v>73</v>
      </c>
    </row>
    <row r="13" spans="1:9" x14ac:dyDescent="0.25">
      <c r="A13" s="34">
        <f>A$2</f>
        <v>0</v>
      </c>
      <c r="B13" s="35">
        <v>1</v>
      </c>
      <c r="C13" s="3">
        <f>$C2</f>
        <v>0</v>
      </c>
      <c r="D13" s="3">
        <f>$C3</f>
        <v>0</v>
      </c>
      <c r="E13" s="3">
        <f>$C4</f>
        <v>0</v>
      </c>
      <c r="F13" s="3">
        <f>$C6</f>
        <v>0</v>
      </c>
      <c r="G13" s="3">
        <f>$C7</f>
        <v>0</v>
      </c>
      <c r="H13" s="3" t="str">
        <f>IF(OR(E13="oui",F13="oui",G13="oui"),"oui","non")</f>
        <v>non</v>
      </c>
      <c r="I13" s="37" t="str">
        <f>IF($C8="", "N.A.", $C8)</f>
        <v>N.A.</v>
      </c>
    </row>
    <row r="14" spans="1:9" x14ac:dyDescent="0.25">
      <c r="A14" s="34">
        <f t="shared" ref="A14:A18" si="0">A$2</f>
        <v>0</v>
      </c>
      <c r="B14" s="36">
        <v>2</v>
      </c>
      <c r="C14" s="37">
        <f>$D2</f>
        <v>0</v>
      </c>
      <c r="D14" s="37">
        <f>$D3</f>
        <v>0</v>
      </c>
      <c r="E14" s="3">
        <f>$D4</f>
        <v>0</v>
      </c>
      <c r="F14" s="3">
        <f>$D6</f>
        <v>0</v>
      </c>
      <c r="G14" s="3">
        <f>$D7</f>
        <v>0</v>
      </c>
      <c r="H14" s="3" t="str">
        <f>IF(OR(E14="oui",F14="oui",G14="oui"),"oui","non")</f>
        <v>non</v>
      </c>
      <c r="I14" s="37" t="str">
        <f>IF($D8="", "N.A.", $D8)</f>
        <v>N.A.</v>
      </c>
    </row>
    <row r="15" spans="1:9" x14ac:dyDescent="0.25">
      <c r="A15" s="34">
        <f t="shared" si="0"/>
        <v>0</v>
      </c>
      <c r="B15" s="36">
        <v>3</v>
      </c>
      <c r="C15" s="37">
        <f>$E2</f>
        <v>0</v>
      </c>
      <c r="D15" s="37">
        <f>$E3</f>
        <v>0</v>
      </c>
      <c r="E15" s="3">
        <f>$E4</f>
        <v>0</v>
      </c>
      <c r="F15" s="3">
        <f>$E6</f>
        <v>0</v>
      </c>
      <c r="G15" s="3">
        <f>$E7</f>
        <v>0</v>
      </c>
      <c r="H15" s="3" t="str">
        <f>IF(OR(E15="oui",F15="oui",G15="oui"),"oui","non")</f>
        <v>non</v>
      </c>
      <c r="I15" s="37" t="str">
        <f>IF($E8="", "N.A.", $E8)</f>
        <v>N.A.</v>
      </c>
    </row>
    <row r="16" spans="1:9" x14ac:dyDescent="0.25">
      <c r="A16" s="34">
        <f t="shared" si="0"/>
        <v>0</v>
      </c>
      <c r="B16" s="36">
        <v>4</v>
      </c>
      <c r="C16" s="37">
        <f>$F2</f>
        <v>0</v>
      </c>
      <c r="D16" s="37">
        <f>$F3</f>
        <v>0</v>
      </c>
      <c r="E16" s="3">
        <f>$F4</f>
        <v>0</v>
      </c>
      <c r="F16" s="3">
        <f>$F6</f>
        <v>0</v>
      </c>
      <c r="G16" s="3">
        <f>$F7</f>
        <v>0</v>
      </c>
      <c r="H16" s="3" t="str">
        <f t="shared" ref="H16:H18" si="1">IF(OR(E16="oui",F16="oui",G16="oui"),"oui","non")</f>
        <v>non</v>
      </c>
      <c r="I16" s="37" t="str">
        <f>IF($F8="", "N.A.", $F8)</f>
        <v>N.A.</v>
      </c>
    </row>
    <row r="17" spans="1:9" x14ac:dyDescent="0.25">
      <c r="A17" s="34">
        <f t="shared" si="0"/>
        <v>0</v>
      </c>
      <c r="B17" s="36">
        <v>5</v>
      </c>
      <c r="C17" s="3">
        <f>$G2</f>
        <v>0</v>
      </c>
      <c r="D17" s="3">
        <f>$G3</f>
        <v>0</v>
      </c>
      <c r="E17" s="3">
        <f>$G4</f>
        <v>0</v>
      </c>
      <c r="F17" s="3">
        <f>$G6</f>
        <v>0</v>
      </c>
      <c r="G17" s="3">
        <f>$G7</f>
        <v>0</v>
      </c>
      <c r="H17" s="3" t="str">
        <f t="shared" si="1"/>
        <v>non</v>
      </c>
      <c r="I17" s="37" t="str">
        <f>IF($G8="", "N.A.", $G8)</f>
        <v>N.A.</v>
      </c>
    </row>
    <row r="18" spans="1:9" x14ac:dyDescent="0.25">
      <c r="A18" s="34">
        <f t="shared" si="0"/>
        <v>0</v>
      </c>
      <c r="B18" s="36">
        <v>6</v>
      </c>
      <c r="C18" s="3">
        <f>$H2</f>
        <v>0</v>
      </c>
      <c r="D18" s="3">
        <f>$H3</f>
        <v>0</v>
      </c>
      <c r="E18" s="3">
        <f>$H4</f>
        <v>0</v>
      </c>
      <c r="F18" s="3">
        <f>$H6</f>
        <v>0</v>
      </c>
      <c r="G18" s="3">
        <f>$H7</f>
        <v>0</v>
      </c>
      <c r="H18" s="3" t="str">
        <f t="shared" si="1"/>
        <v>non</v>
      </c>
      <c r="I18" s="37" t="str">
        <f>IF($H8="", "N.A.", $H8)</f>
        <v>N.A.</v>
      </c>
    </row>
  </sheetData>
  <phoneticPr fontId="4" type="noConversion"/>
  <conditionalFormatting sqref="C4:H4">
    <cfRule type="cellIs" dxfId="10" priority="5" operator="equal">
      <formula>"non"</formula>
    </cfRule>
    <cfRule type="cellIs" dxfId="9" priority="6" operator="equal">
      <formula>"OUI"</formula>
    </cfRule>
  </conditionalFormatting>
  <conditionalFormatting sqref="C6:H7">
    <cfRule type="cellIs" dxfId="8" priority="1" operator="equal">
      <formula>"non"</formula>
    </cfRule>
    <cfRule type="cellIs" dxfId="7" priority="2" operator="equal">
      <formula>"OUI"</formula>
    </cfRule>
  </conditionalFormatting>
  <conditionalFormatting sqref="C8:H8">
    <cfRule type="expression" dxfId="6" priority="7">
      <formula>AND(C$6="non", C$7="non")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EFF95D15-31D1-4927-AB8D-03C150CD9828}">
          <x14:formula1>
            <xm:f>Données!$C$3:$C$4</xm:f>
          </x14:formula1>
          <xm:sqref>C4:H4 C9:H9 C6:H7</xm:sqref>
        </x14:dataValidation>
        <x14:dataValidation type="list" allowBlank="1" showInputMessage="1" showErrorMessage="1" xr:uid="{3E6EDD2F-B902-41EF-9C7E-A7A1BAE32FF4}">
          <x14:formula1>
            <xm:f>Données!$G$3:$G$7</xm:f>
          </x14:formula1>
          <xm:sqref>C10:H10</xm:sqref>
        </x14:dataValidation>
        <x14:dataValidation type="list" allowBlank="1" showInputMessage="1" showErrorMessage="1" xr:uid="{90CC96CE-679F-4363-891D-EAFF505185CC}">
          <x14:formula1>
            <xm:f>IF(C$3="Homme",Données!$K$3:$K$11,IF(C$3="Femme",Données!$I$3:$I$12,Données!$M$3:$M$20))</xm:f>
          </x14:formula1>
          <xm:sqref>C8:H8</xm:sqref>
        </x14:dataValidation>
        <x14:dataValidation type="list" allowBlank="1" showInputMessage="1" showErrorMessage="1" xr:uid="{65EA8DDD-ECEC-45E6-A8C3-0655001BCCF7}">
          <x14:formula1>
            <xm:f>Données!$E$3:$E$8</xm:f>
          </x14:formula1>
          <xm:sqref>C5:H5</xm:sqref>
        </x14:dataValidation>
        <x14:dataValidation type="list" allowBlank="1" showInputMessage="1" showErrorMessage="1" xr:uid="{59DD0165-69AD-4DF9-B0DB-38284811DDC3}">
          <x14:formula1>
            <xm:f>Données!$A$9:$A$11</xm:f>
          </x14:formula1>
          <xm:sqref>C2:H2</xm:sqref>
        </x14:dataValidation>
        <x14:dataValidation type="list" allowBlank="1" showInputMessage="1" showErrorMessage="1" xr:uid="{D939116B-CA13-4870-B53A-48EF621B11D0}">
          <x14:formula1>
            <xm:f>Données!$A$3:$A$5</xm:f>
          </x14:formula1>
          <xm:sqref>C3:H3</xm:sqref>
        </x14:dataValidation>
        <x14:dataValidation type="list" allowBlank="1" showInputMessage="1" showErrorMessage="1" xr:uid="{C5F5458A-0BF3-4D8C-978B-DE779A9564CA}">
          <x14:formula1>
            <xm:f>Données!$F$13:$F$24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D157D-02C0-4EE6-8166-9CEE4D5C31AD}">
  <dimension ref="A2:M24"/>
  <sheetViews>
    <sheetView topLeftCell="A3" workbookViewId="0">
      <selection activeCell="A6" sqref="A6"/>
    </sheetView>
  </sheetViews>
  <sheetFormatPr baseColWidth="10" defaultRowHeight="15" x14ac:dyDescent="0.25"/>
  <cols>
    <col min="1" max="1" width="13.28515625" customWidth="1"/>
    <col min="3" max="3" width="12.42578125" bestFit="1" customWidth="1"/>
    <col min="5" max="5" width="30.85546875" bestFit="1" customWidth="1"/>
    <col min="7" max="7" width="21" bestFit="1" customWidth="1"/>
    <col min="9" max="9" width="13.85546875" customWidth="1"/>
    <col min="11" max="11" width="11.5703125" customWidth="1"/>
    <col min="13" max="13" width="15.5703125" customWidth="1"/>
  </cols>
  <sheetData>
    <row r="2" spans="1:13" x14ac:dyDescent="0.25">
      <c r="A2" t="s">
        <v>7</v>
      </c>
      <c r="C2" t="s">
        <v>9</v>
      </c>
      <c r="E2" t="s">
        <v>16</v>
      </c>
      <c r="G2" t="s">
        <v>23</v>
      </c>
      <c r="I2" s="2" t="s">
        <v>41</v>
      </c>
      <c r="K2" t="s">
        <v>42</v>
      </c>
      <c r="M2" t="s">
        <v>43</v>
      </c>
    </row>
    <row r="3" spans="1:13" x14ac:dyDescent="0.25">
      <c r="A3" t="s">
        <v>4</v>
      </c>
      <c r="C3" t="s">
        <v>8</v>
      </c>
      <c r="E3" t="s">
        <v>11</v>
      </c>
      <c r="G3" t="s">
        <v>18</v>
      </c>
      <c r="I3" s="1" t="s">
        <v>36</v>
      </c>
      <c r="K3" t="s">
        <v>29</v>
      </c>
      <c r="M3" s="6" t="s">
        <v>36</v>
      </c>
    </row>
    <row r="4" spans="1:13" x14ac:dyDescent="0.25">
      <c r="A4" t="s">
        <v>5</v>
      </c>
      <c r="C4" t="s">
        <v>10</v>
      </c>
      <c r="E4" t="s">
        <v>13</v>
      </c>
      <c r="G4" t="s">
        <v>19</v>
      </c>
      <c r="I4" t="s">
        <v>24</v>
      </c>
      <c r="K4" t="s">
        <v>30</v>
      </c>
      <c r="M4" s="7" t="s">
        <v>24</v>
      </c>
    </row>
    <row r="5" spans="1:13" x14ac:dyDescent="0.25">
      <c r="A5" t="s">
        <v>80</v>
      </c>
      <c r="E5" t="s">
        <v>12</v>
      </c>
      <c r="G5" t="s">
        <v>22</v>
      </c>
      <c r="I5" t="s">
        <v>25</v>
      </c>
      <c r="K5" t="s">
        <v>40</v>
      </c>
      <c r="M5" s="7" t="s">
        <v>25</v>
      </c>
    </row>
    <row r="6" spans="1:13" x14ac:dyDescent="0.25">
      <c r="E6" t="s">
        <v>14</v>
      </c>
      <c r="G6" t="s">
        <v>20</v>
      </c>
      <c r="I6" t="s">
        <v>26</v>
      </c>
      <c r="K6" t="s">
        <v>31</v>
      </c>
      <c r="M6" s="7" t="s">
        <v>26</v>
      </c>
    </row>
    <row r="7" spans="1:13" x14ac:dyDescent="0.25">
      <c r="E7" t="s">
        <v>15</v>
      </c>
      <c r="G7" t="s">
        <v>21</v>
      </c>
      <c r="I7" t="s">
        <v>27</v>
      </c>
      <c r="K7" t="s">
        <v>32</v>
      </c>
      <c r="M7" s="7" t="s">
        <v>27</v>
      </c>
    </row>
    <row r="8" spans="1:13" x14ac:dyDescent="0.25">
      <c r="A8" t="s">
        <v>47</v>
      </c>
      <c r="E8" t="s">
        <v>6</v>
      </c>
      <c r="I8" t="s">
        <v>37</v>
      </c>
      <c r="K8" t="s">
        <v>33</v>
      </c>
      <c r="M8" s="7" t="s">
        <v>37</v>
      </c>
    </row>
    <row r="9" spans="1:13" x14ac:dyDescent="0.25">
      <c r="A9" t="s">
        <v>45</v>
      </c>
      <c r="C9" t="s">
        <v>49</v>
      </c>
      <c r="I9" t="s">
        <v>28</v>
      </c>
      <c r="K9" t="s">
        <v>34</v>
      </c>
      <c r="M9" s="7" t="s">
        <v>28</v>
      </c>
    </row>
    <row r="10" spans="1:13" x14ac:dyDescent="0.25">
      <c r="A10" t="s">
        <v>69</v>
      </c>
      <c r="C10" t="s">
        <v>4</v>
      </c>
      <c r="I10" t="s">
        <v>38</v>
      </c>
      <c r="K10" t="s">
        <v>35</v>
      </c>
      <c r="M10" s="7" t="s">
        <v>38</v>
      </c>
    </row>
    <row r="11" spans="1:13" x14ac:dyDescent="0.25">
      <c r="A11" t="s">
        <v>46</v>
      </c>
      <c r="C11" t="s">
        <v>5</v>
      </c>
      <c r="I11" t="s">
        <v>39</v>
      </c>
      <c r="K11" t="s">
        <v>6</v>
      </c>
      <c r="M11" s="7" t="s">
        <v>39</v>
      </c>
    </row>
    <row r="12" spans="1:13" x14ac:dyDescent="0.25">
      <c r="C12" t="s">
        <v>48</v>
      </c>
      <c r="F12" t="s">
        <v>79</v>
      </c>
      <c r="I12" t="s">
        <v>6</v>
      </c>
      <c r="M12" s="8" t="s">
        <v>29</v>
      </c>
    </row>
    <row r="13" spans="1:13" x14ac:dyDescent="0.25">
      <c r="F13" t="s">
        <v>53</v>
      </c>
      <c r="M13" s="8" t="s">
        <v>30</v>
      </c>
    </row>
    <row r="14" spans="1:13" x14ac:dyDescent="0.25">
      <c r="F14" t="s">
        <v>54</v>
      </c>
      <c r="M14" s="8" t="s">
        <v>40</v>
      </c>
    </row>
    <row r="15" spans="1:13" x14ac:dyDescent="0.25">
      <c r="F15" t="s">
        <v>55</v>
      </c>
      <c r="M15" s="8" t="s">
        <v>31</v>
      </c>
    </row>
    <row r="16" spans="1:13" x14ac:dyDescent="0.25">
      <c r="F16" t="s">
        <v>56</v>
      </c>
      <c r="M16" s="8" t="s">
        <v>32</v>
      </c>
    </row>
    <row r="17" spans="6:13" x14ac:dyDescent="0.25">
      <c r="F17" t="s">
        <v>57</v>
      </c>
      <c r="M17" s="8" t="s">
        <v>33</v>
      </c>
    </row>
    <row r="18" spans="6:13" x14ac:dyDescent="0.25">
      <c r="F18" t="s">
        <v>58</v>
      </c>
      <c r="M18" s="8" t="s">
        <v>34</v>
      </c>
    </row>
    <row r="19" spans="6:13" x14ac:dyDescent="0.25">
      <c r="F19" t="s">
        <v>59</v>
      </c>
      <c r="M19" s="8" t="s">
        <v>35</v>
      </c>
    </row>
    <row r="20" spans="6:13" x14ac:dyDescent="0.25">
      <c r="F20" t="s">
        <v>60</v>
      </c>
      <c r="M20" s="4" t="s">
        <v>6</v>
      </c>
    </row>
    <row r="21" spans="6:13" x14ac:dyDescent="0.25">
      <c r="F21" t="s">
        <v>64</v>
      </c>
    </row>
    <row r="22" spans="6:13" x14ac:dyDescent="0.25">
      <c r="F22" t="s">
        <v>63</v>
      </c>
    </row>
    <row r="23" spans="6:13" x14ac:dyDescent="0.25">
      <c r="F23" t="s">
        <v>62</v>
      </c>
    </row>
    <row r="24" spans="6:13" x14ac:dyDescent="0.25">
      <c r="F24" t="s">
        <v>61</v>
      </c>
    </row>
  </sheetData>
  <phoneticPr fontId="4" type="noConversion"/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FB4C2-B2AF-4EFE-9FC4-ECFB9A656B67}">
  <dimension ref="A1:I73"/>
  <sheetViews>
    <sheetView workbookViewId="0">
      <selection activeCell="D18" sqref="D18"/>
    </sheetView>
  </sheetViews>
  <sheetFormatPr baseColWidth="10" defaultRowHeight="15" x14ac:dyDescent="0.25"/>
  <cols>
    <col min="2" max="2" width="14.5703125" style="10" bestFit="1" customWidth="1"/>
    <col min="3" max="3" width="11" style="10" bestFit="1" customWidth="1"/>
    <col min="4" max="4" width="14.5703125" style="10" bestFit="1" customWidth="1"/>
    <col min="5" max="7" width="11.42578125" style="10"/>
    <col min="8" max="8" width="16.85546875" style="10" bestFit="1" customWidth="1"/>
    <col min="9" max="9" width="10.85546875" style="10" bestFit="1" customWidth="1"/>
  </cols>
  <sheetData>
    <row r="1" spans="1:9" ht="15.75" thickBot="1" x14ac:dyDescent="0.3">
      <c r="A1" s="13" t="s">
        <v>71</v>
      </c>
      <c r="B1" s="14" t="s">
        <v>72</v>
      </c>
      <c r="C1" s="14" t="s">
        <v>50</v>
      </c>
      <c r="D1" s="14" t="s">
        <v>49</v>
      </c>
      <c r="E1" s="14" t="s">
        <v>65</v>
      </c>
      <c r="F1" s="14" t="s">
        <v>66</v>
      </c>
      <c r="G1" s="14" t="s">
        <v>67</v>
      </c>
      <c r="H1" s="15" t="s">
        <v>76</v>
      </c>
      <c r="I1" s="15" t="s">
        <v>73</v>
      </c>
    </row>
    <row r="2" spans="1:9" x14ac:dyDescent="0.25">
      <c r="A2" s="25" t="s">
        <v>53</v>
      </c>
      <c r="B2" s="26">
        <v>1</v>
      </c>
      <c r="C2" s="26"/>
      <c r="D2" s="26"/>
      <c r="E2" s="26"/>
      <c r="F2" s="26"/>
      <c r="G2" s="26"/>
      <c r="H2" s="38"/>
      <c r="I2" s="31"/>
    </row>
    <row r="3" spans="1:9" x14ac:dyDescent="0.25">
      <c r="A3" s="27" t="s">
        <v>53</v>
      </c>
      <c r="B3" s="28">
        <v>2</v>
      </c>
      <c r="C3" s="28"/>
      <c r="D3" s="28"/>
      <c r="E3" s="28"/>
      <c r="F3" s="28"/>
      <c r="G3" s="28"/>
      <c r="H3" s="39"/>
      <c r="I3" s="32"/>
    </row>
    <row r="4" spans="1:9" x14ac:dyDescent="0.25">
      <c r="A4" s="27" t="s">
        <v>53</v>
      </c>
      <c r="B4" s="28">
        <v>3</v>
      </c>
      <c r="C4" s="28"/>
      <c r="D4" s="28"/>
      <c r="E4" s="28"/>
      <c r="F4" s="28"/>
      <c r="G4" s="28"/>
      <c r="H4" s="39"/>
      <c r="I4" s="32"/>
    </row>
    <row r="5" spans="1:9" x14ac:dyDescent="0.25">
      <c r="A5" s="27" t="s">
        <v>53</v>
      </c>
      <c r="B5" s="28">
        <v>4</v>
      </c>
      <c r="C5" s="28"/>
      <c r="D5" s="28"/>
      <c r="E5" s="28"/>
      <c r="F5" s="28"/>
      <c r="G5" s="28"/>
      <c r="H5" s="39"/>
      <c r="I5" s="32"/>
    </row>
    <row r="6" spans="1:9" x14ac:dyDescent="0.25">
      <c r="A6" s="27" t="s">
        <v>53</v>
      </c>
      <c r="B6" s="28">
        <v>5</v>
      </c>
      <c r="C6" s="28"/>
      <c r="D6" s="28"/>
      <c r="E6" s="28"/>
      <c r="F6" s="28"/>
      <c r="G6" s="28"/>
      <c r="H6" s="39"/>
      <c r="I6" s="32"/>
    </row>
    <row r="7" spans="1:9" ht="15.75" thickBot="1" x14ac:dyDescent="0.3">
      <c r="A7" s="29" t="s">
        <v>53</v>
      </c>
      <c r="B7" s="30">
        <v>6</v>
      </c>
      <c r="C7" s="30"/>
      <c r="D7" s="30"/>
      <c r="E7" s="30"/>
      <c r="F7" s="30"/>
      <c r="G7" s="30"/>
      <c r="H7" s="40"/>
      <c r="I7" s="33"/>
    </row>
    <row r="8" spans="1:9" x14ac:dyDescent="0.25">
      <c r="A8" s="16" t="s">
        <v>54</v>
      </c>
      <c r="B8" s="17">
        <v>1</v>
      </c>
      <c r="C8" s="17"/>
      <c r="D8" s="17"/>
      <c r="E8" s="17"/>
      <c r="F8" s="17"/>
      <c r="G8" s="17"/>
      <c r="H8" s="41"/>
      <c r="I8" s="18"/>
    </row>
    <row r="9" spans="1:9" x14ac:dyDescent="0.25">
      <c r="A9" s="19" t="s">
        <v>54</v>
      </c>
      <c r="B9" s="20">
        <v>2</v>
      </c>
      <c r="C9" s="20"/>
      <c r="D9" s="20"/>
      <c r="E9" s="20"/>
      <c r="F9" s="20"/>
      <c r="G9" s="20"/>
      <c r="H9" s="42"/>
      <c r="I9" s="21"/>
    </row>
    <row r="10" spans="1:9" x14ac:dyDescent="0.25">
      <c r="A10" s="19" t="s">
        <v>54</v>
      </c>
      <c r="B10" s="20">
        <v>3</v>
      </c>
      <c r="C10" s="20"/>
      <c r="D10" s="20"/>
      <c r="E10" s="20"/>
      <c r="F10" s="20"/>
      <c r="G10" s="20"/>
      <c r="H10" s="42"/>
      <c r="I10" s="21"/>
    </row>
    <row r="11" spans="1:9" x14ac:dyDescent="0.25">
      <c r="A11" s="19" t="s">
        <v>54</v>
      </c>
      <c r="B11" s="20">
        <v>4</v>
      </c>
      <c r="C11" s="20"/>
      <c r="D11" s="20"/>
      <c r="E11" s="20"/>
      <c r="F11" s="20"/>
      <c r="G11" s="20"/>
      <c r="H11" s="42"/>
      <c r="I11" s="21"/>
    </row>
    <row r="12" spans="1:9" x14ac:dyDescent="0.25">
      <c r="A12" s="19" t="s">
        <v>54</v>
      </c>
      <c r="B12" s="20">
        <v>5</v>
      </c>
      <c r="C12" s="20"/>
      <c r="D12" s="20"/>
      <c r="E12" s="20"/>
      <c r="F12" s="20"/>
      <c r="G12" s="20"/>
      <c r="H12" s="42"/>
      <c r="I12" s="21"/>
    </row>
    <row r="13" spans="1:9" ht="15.75" thickBot="1" x14ac:dyDescent="0.3">
      <c r="A13" s="22" t="s">
        <v>54</v>
      </c>
      <c r="B13" s="23">
        <v>6</v>
      </c>
      <c r="C13" s="23"/>
      <c r="D13" s="23"/>
      <c r="E13" s="23"/>
      <c r="F13" s="23"/>
      <c r="G13" s="23"/>
      <c r="H13" s="43"/>
      <c r="I13" s="24"/>
    </row>
    <row r="14" spans="1:9" x14ac:dyDescent="0.25">
      <c r="A14" s="25" t="s">
        <v>55</v>
      </c>
      <c r="B14" s="26">
        <v>1</v>
      </c>
      <c r="C14" s="26"/>
      <c r="D14" s="26"/>
      <c r="E14" s="26"/>
      <c r="F14" s="26"/>
      <c r="G14" s="26"/>
      <c r="H14" s="38"/>
      <c r="I14" s="31"/>
    </row>
    <row r="15" spans="1:9" x14ac:dyDescent="0.25">
      <c r="A15" s="27" t="s">
        <v>55</v>
      </c>
      <c r="B15" s="28">
        <v>2</v>
      </c>
      <c r="C15" s="28"/>
      <c r="D15" s="28"/>
      <c r="E15" s="28"/>
      <c r="F15" s="28"/>
      <c r="G15" s="28"/>
      <c r="H15" s="39"/>
      <c r="I15" s="32"/>
    </row>
    <row r="16" spans="1:9" x14ac:dyDescent="0.25">
      <c r="A16" s="27" t="s">
        <v>55</v>
      </c>
      <c r="B16" s="28">
        <v>3</v>
      </c>
      <c r="C16" s="28"/>
      <c r="D16" s="28"/>
      <c r="E16" s="28"/>
      <c r="F16" s="28"/>
      <c r="G16" s="28"/>
      <c r="H16" s="39"/>
      <c r="I16" s="32"/>
    </row>
    <row r="17" spans="1:9" x14ac:dyDescent="0.25">
      <c r="A17" s="27" t="s">
        <v>55</v>
      </c>
      <c r="B17" s="28">
        <v>4</v>
      </c>
      <c r="C17" s="28"/>
      <c r="D17" s="28"/>
      <c r="E17" s="28"/>
      <c r="F17" s="28"/>
      <c r="G17" s="28"/>
      <c r="H17" s="39"/>
      <c r="I17" s="32"/>
    </row>
    <row r="18" spans="1:9" x14ac:dyDescent="0.25">
      <c r="A18" s="27" t="s">
        <v>55</v>
      </c>
      <c r="B18" s="28">
        <v>5</v>
      </c>
      <c r="C18" s="28"/>
      <c r="D18" s="28"/>
      <c r="E18" s="28"/>
      <c r="F18" s="28"/>
      <c r="G18" s="28"/>
      <c r="H18" s="39"/>
      <c r="I18" s="32"/>
    </row>
    <row r="19" spans="1:9" ht="15.75" thickBot="1" x14ac:dyDescent="0.3">
      <c r="A19" s="29" t="s">
        <v>55</v>
      </c>
      <c r="B19" s="30">
        <v>6</v>
      </c>
      <c r="C19" s="30"/>
      <c r="D19" s="30"/>
      <c r="E19" s="30"/>
      <c r="F19" s="30"/>
      <c r="G19" s="30"/>
      <c r="H19" s="40"/>
      <c r="I19" s="33"/>
    </row>
    <row r="20" spans="1:9" x14ac:dyDescent="0.25">
      <c r="A20" s="16" t="s">
        <v>56</v>
      </c>
      <c r="B20" s="17">
        <v>1</v>
      </c>
      <c r="C20" s="17"/>
      <c r="D20" s="17"/>
      <c r="E20" s="17"/>
      <c r="F20" s="17"/>
      <c r="G20" s="17"/>
      <c r="H20" s="41"/>
      <c r="I20" s="18"/>
    </row>
    <row r="21" spans="1:9" x14ac:dyDescent="0.25">
      <c r="A21" s="19" t="s">
        <v>56</v>
      </c>
      <c r="B21" s="20">
        <v>2</v>
      </c>
      <c r="C21" s="20"/>
      <c r="D21" s="20"/>
      <c r="E21" s="20"/>
      <c r="F21" s="20"/>
      <c r="G21" s="20"/>
      <c r="H21" s="42"/>
      <c r="I21" s="21"/>
    </row>
    <row r="22" spans="1:9" x14ac:dyDescent="0.25">
      <c r="A22" s="19" t="s">
        <v>56</v>
      </c>
      <c r="B22" s="20">
        <v>3</v>
      </c>
      <c r="C22" s="20"/>
      <c r="D22" s="20"/>
      <c r="E22" s="20"/>
      <c r="F22" s="20"/>
      <c r="G22" s="20"/>
      <c r="H22" s="42"/>
      <c r="I22" s="21"/>
    </row>
    <row r="23" spans="1:9" x14ac:dyDescent="0.25">
      <c r="A23" s="19" t="s">
        <v>56</v>
      </c>
      <c r="B23" s="20">
        <v>4</v>
      </c>
      <c r="C23" s="20"/>
      <c r="D23" s="20"/>
      <c r="E23" s="20"/>
      <c r="F23" s="20"/>
      <c r="G23" s="20"/>
      <c r="H23" s="42"/>
      <c r="I23" s="21"/>
    </row>
    <row r="24" spans="1:9" x14ac:dyDescent="0.25">
      <c r="A24" s="19" t="s">
        <v>56</v>
      </c>
      <c r="B24" s="20">
        <v>5</v>
      </c>
      <c r="C24" s="20"/>
      <c r="D24" s="20"/>
      <c r="E24" s="20"/>
      <c r="F24" s="20"/>
      <c r="G24" s="20"/>
      <c r="H24" s="42"/>
      <c r="I24" s="21"/>
    </row>
    <row r="25" spans="1:9" ht="15.75" thickBot="1" x14ac:dyDescent="0.3">
      <c r="A25" s="22" t="s">
        <v>56</v>
      </c>
      <c r="B25" s="23">
        <v>6</v>
      </c>
      <c r="C25" s="23"/>
      <c r="D25" s="23"/>
      <c r="E25" s="23"/>
      <c r="F25" s="23"/>
      <c r="G25" s="23"/>
      <c r="H25" s="43"/>
      <c r="I25" s="24"/>
    </row>
    <row r="26" spans="1:9" x14ac:dyDescent="0.25">
      <c r="A26" s="25" t="s">
        <v>57</v>
      </c>
      <c r="B26" s="26">
        <v>1</v>
      </c>
      <c r="C26" s="26"/>
      <c r="D26" s="26"/>
      <c r="E26" s="26"/>
      <c r="F26" s="26"/>
      <c r="G26" s="26"/>
      <c r="H26" s="38"/>
      <c r="I26" s="31"/>
    </row>
    <row r="27" spans="1:9" x14ac:dyDescent="0.25">
      <c r="A27" s="27" t="s">
        <v>57</v>
      </c>
      <c r="B27" s="28">
        <v>2</v>
      </c>
      <c r="C27" s="28"/>
      <c r="D27" s="28"/>
      <c r="E27" s="28"/>
      <c r="F27" s="28"/>
      <c r="G27" s="28"/>
      <c r="H27" s="39"/>
      <c r="I27" s="32"/>
    </row>
    <row r="28" spans="1:9" x14ac:dyDescent="0.25">
      <c r="A28" s="27" t="s">
        <v>57</v>
      </c>
      <c r="B28" s="28">
        <v>3</v>
      </c>
      <c r="C28" s="28"/>
      <c r="D28" s="28"/>
      <c r="E28" s="28"/>
      <c r="F28" s="28"/>
      <c r="G28" s="28"/>
      <c r="H28" s="39"/>
      <c r="I28" s="32"/>
    </row>
    <row r="29" spans="1:9" x14ac:dyDescent="0.25">
      <c r="A29" s="27" t="s">
        <v>57</v>
      </c>
      <c r="B29" s="28">
        <v>4</v>
      </c>
      <c r="C29" s="28"/>
      <c r="D29" s="28"/>
      <c r="E29" s="28"/>
      <c r="F29" s="28"/>
      <c r="G29" s="28"/>
      <c r="H29" s="39"/>
      <c r="I29" s="32"/>
    </row>
    <row r="30" spans="1:9" x14ac:dyDescent="0.25">
      <c r="A30" s="27" t="s">
        <v>57</v>
      </c>
      <c r="B30" s="28">
        <v>5</v>
      </c>
      <c r="C30" s="28"/>
      <c r="D30" s="28"/>
      <c r="E30" s="28"/>
      <c r="F30" s="28"/>
      <c r="G30" s="28"/>
      <c r="H30" s="39"/>
      <c r="I30" s="32"/>
    </row>
    <row r="31" spans="1:9" ht="15.75" thickBot="1" x14ac:dyDescent="0.3">
      <c r="A31" s="29" t="s">
        <v>57</v>
      </c>
      <c r="B31" s="30">
        <v>6</v>
      </c>
      <c r="C31" s="30"/>
      <c r="D31" s="30"/>
      <c r="E31" s="30"/>
      <c r="F31" s="30"/>
      <c r="G31" s="30"/>
      <c r="H31" s="40"/>
      <c r="I31" s="33"/>
    </row>
    <row r="32" spans="1:9" x14ac:dyDescent="0.25">
      <c r="A32" s="16" t="s">
        <v>58</v>
      </c>
      <c r="B32" s="17">
        <v>1</v>
      </c>
      <c r="C32" s="17"/>
      <c r="D32" s="17"/>
      <c r="E32" s="17"/>
      <c r="F32" s="17"/>
      <c r="G32" s="17"/>
      <c r="H32" s="41"/>
      <c r="I32" s="18"/>
    </row>
    <row r="33" spans="1:9" x14ac:dyDescent="0.25">
      <c r="A33" s="19" t="s">
        <v>58</v>
      </c>
      <c r="B33" s="20">
        <v>2</v>
      </c>
      <c r="C33" s="20"/>
      <c r="D33" s="20"/>
      <c r="E33" s="20"/>
      <c r="F33" s="20"/>
      <c r="G33" s="20"/>
      <c r="H33" s="42"/>
      <c r="I33" s="21"/>
    </row>
    <row r="34" spans="1:9" x14ac:dyDescent="0.25">
      <c r="A34" s="19" t="s">
        <v>58</v>
      </c>
      <c r="B34" s="20">
        <v>3</v>
      </c>
      <c r="C34" s="20"/>
      <c r="D34" s="20"/>
      <c r="E34" s="20"/>
      <c r="F34" s="20"/>
      <c r="G34" s="20"/>
      <c r="H34" s="42"/>
      <c r="I34" s="21"/>
    </row>
    <row r="35" spans="1:9" x14ac:dyDescent="0.25">
      <c r="A35" s="19" t="s">
        <v>58</v>
      </c>
      <c r="B35" s="20">
        <v>4</v>
      </c>
      <c r="C35" s="20"/>
      <c r="D35" s="20"/>
      <c r="E35" s="20"/>
      <c r="F35" s="20"/>
      <c r="G35" s="20"/>
      <c r="H35" s="42"/>
      <c r="I35" s="21"/>
    </row>
    <row r="36" spans="1:9" x14ac:dyDescent="0.25">
      <c r="A36" s="19" t="s">
        <v>58</v>
      </c>
      <c r="B36" s="20">
        <v>5</v>
      </c>
      <c r="C36" s="20"/>
      <c r="D36" s="20"/>
      <c r="E36" s="20"/>
      <c r="F36" s="20"/>
      <c r="G36" s="20"/>
      <c r="H36" s="42"/>
      <c r="I36" s="21"/>
    </row>
    <row r="37" spans="1:9" ht="15.75" thickBot="1" x14ac:dyDescent="0.3">
      <c r="A37" s="22" t="s">
        <v>58</v>
      </c>
      <c r="B37" s="23">
        <v>6</v>
      </c>
      <c r="C37" s="23"/>
      <c r="D37" s="23"/>
      <c r="E37" s="23"/>
      <c r="F37" s="23"/>
      <c r="G37" s="23"/>
      <c r="H37" s="43"/>
      <c r="I37" s="24"/>
    </row>
    <row r="38" spans="1:9" x14ac:dyDescent="0.25">
      <c r="A38" s="25" t="s">
        <v>59</v>
      </c>
      <c r="B38" s="26">
        <v>1</v>
      </c>
      <c r="C38" s="26"/>
      <c r="D38" s="26"/>
      <c r="E38" s="26"/>
      <c r="F38" s="26"/>
      <c r="G38" s="26"/>
      <c r="H38" s="38"/>
      <c r="I38" s="31"/>
    </row>
    <row r="39" spans="1:9" x14ac:dyDescent="0.25">
      <c r="A39" s="27" t="s">
        <v>59</v>
      </c>
      <c r="B39" s="28">
        <v>2</v>
      </c>
      <c r="C39" s="28"/>
      <c r="D39" s="28"/>
      <c r="E39" s="28"/>
      <c r="F39" s="28"/>
      <c r="G39" s="28"/>
      <c r="H39" s="39"/>
      <c r="I39" s="32"/>
    </row>
    <row r="40" spans="1:9" x14ac:dyDescent="0.25">
      <c r="A40" s="27" t="s">
        <v>59</v>
      </c>
      <c r="B40" s="28">
        <v>3</v>
      </c>
      <c r="C40" s="28"/>
      <c r="D40" s="28"/>
      <c r="E40" s="28"/>
      <c r="F40" s="28"/>
      <c r="G40" s="28"/>
      <c r="H40" s="39"/>
      <c r="I40" s="32"/>
    </row>
    <row r="41" spans="1:9" x14ac:dyDescent="0.25">
      <c r="A41" s="27" t="s">
        <v>59</v>
      </c>
      <c r="B41" s="28">
        <v>4</v>
      </c>
      <c r="C41" s="28"/>
      <c r="D41" s="28"/>
      <c r="E41" s="28"/>
      <c r="F41" s="28"/>
      <c r="G41" s="28"/>
      <c r="H41" s="39"/>
      <c r="I41" s="32"/>
    </row>
    <row r="42" spans="1:9" x14ac:dyDescent="0.25">
      <c r="A42" s="27" t="s">
        <v>59</v>
      </c>
      <c r="B42" s="28">
        <v>5</v>
      </c>
      <c r="C42" s="28"/>
      <c r="D42" s="28"/>
      <c r="E42" s="28"/>
      <c r="F42" s="28"/>
      <c r="G42" s="28"/>
      <c r="H42" s="39"/>
      <c r="I42" s="32"/>
    </row>
    <row r="43" spans="1:9" ht="15.75" thickBot="1" x14ac:dyDescent="0.3">
      <c r="A43" s="29" t="s">
        <v>59</v>
      </c>
      <c r="B43" s="30">
        <v>6</v>
      </c>
      <c r="C43" s="30"/>
      <c r="D43" s="30"/>
      <c r="E43" s="30"/>
      <c r="F43" s="30"/>
      <c r="G43" s="30"/>
      <c r="H43" s="40"/>
      <c r="I43" s="33"/>
    </row>
    <row r="44" spans="1:9" x14ac:dyDescent="0.25">
      <c r="A44" s="16" t="s">
        <v>60</v>
      </c>
      <c r="B44" s="17">
        <v>1</v>
      </c>
      <c r="C44" s="17"/>
      <c r="D44" s="17"/>
      <c r="E44" s="17"/>
      <c r="F44" s="17"/>
      <c r="G44" s="17"/>
      <c r="H44" s="41"/>
      <c r="I44" s="18"/>
    </row>
    <row r="45" spans="1:9" x14ac:dyDescent="0.25">
      <c r="A45" s="19" t="s">
        <v>60</v>
      </c>
      <c r="B45" s="20">
        <v>2</v>
      </c>
      <c r="C45" s="20"/>
      <c r="D45" s="20"/>
      <c r="E45" s="20"/>
      <c r="F45" s="20"/>
      <c r="G45" s="20"/>
      <c r="H45" s="42"/>
      <c r="I45" s="21"/>
    </row>
    <row r="46" spans="1:9" x14ac:dyDescent="0.25">
      <c r="A46" s="19" t="s">
        <v>60</v>
      </c>
      <c r="B46" s="20">
        <v>3</v>
      </c>
      <c r="C46" s="20"/>
      <c r="D46" s="20"/>
      <c r="E46" s="20"/>
      <c r="F46" s="20"/>
      <c r="G46" s="20"/>
      <c r="H46" s="42"/>
      <c r="I46" s="21"/>
    </row>
    <row r="47" spans="1:9" x14ac:dyDescent="0.25">
      <c r="A47" s="19" t="s">
        <v>60</v>
      </c>
      <c r="B47" s="20">
        <v>4</v>
      </c>
      <c r="C47" s="20"/>
      <c r="D47" s="20"/>
      <c r="E47" s="20"/>
      <c r="F47" s="20"/>
      <c r="G47" s="20"/>
      <c r="H47" s="42"/>
      <c r="I47" s="21"/>
    </row>
    <row r="48" spans="1:9" x14ac:dyDescent="0.25">
      <c r="A48" s="19" t="s">
        <v>60</v>
      </c>
      <c r="B48" s="20">
        <v>5</v>
      </c>
      <c r="C48" s="20"/>
      <c r="D48" s="20"/>
      <c r="E48" s="20"/>
      <c r="F48" s="20"/>
      <c r="G48" s="20"/>
      <c r="H48" s="42"/>
      <c r="I48" s="21"/>
    </row>
    <row r="49" spans="1:9" ht="15.75" thickBot="1" x14ac:dyDescent="0.3">
      <c r="A49" s="22" t="s">
        <v>60</v>
      </c>
      <c r="B49" s="23">
        <v>6</v>
      </c>
      <c r="C49" s="23"/>
      <c r="D49" s="23"/>
      <c r="E49" s="23"/>
      <c r="F49" s="23"/>
      <c r="G49" s="23"/>
      <c r="H49" s="43"/>
      <c r="I49" s="24"/>
    </row>
    <row r="50" spans="1:9" x14ac:dyDescent="0.25">
      <c r="A50" s="25" t="s">
        <v>64</v>
      </c>
      <c r="B50" s="26">
        <v>1</v>
      </c>
      <c r="C50" s="26"/>
      <c r="D50" s="26"/>
      <c r="E50" s="26"/>
      <c r="F50" s="26"/>
      <c r="G50" s="26"/>
      <c r="H50" s="38"/>
      <c r="I50" s="31"/>
    </row>
    <row r="51" spans="1:9" x14ac:dyDescent="0.25">
      <c r="A51" s="27" t="s">
        <v>64</v>
      </c>
      <c r="B51" s="28">
        <v>2</v>
      </c>
      <c r="C51" s="28"/>
      <c r="D51" s="28"/>
      <c r="E51" s="28"/>
      <c r="F51" s="28"/>
      <c r="G51" s="28"/>
      <c r="H51" s="39"/>
      <c r="I51" s="32"/>
    </row>
    <row r="52" spans="1:9" x14ac:dyDescent="0.25">
      <c r="A52" s="27" t="s">
        <v>64</v>
      </c>
      <c r="B52" s="28">
        <v>3</v>
      </c>
      <c r="C52" s="28"/>
      <c r="D52" s="28"/>
      <c r="E52" s="28"/>
      <c r="F52" s="28"/>
      <c r="G52" s="28"/>
      <c r="H52" s="39"/>
      <c r="I52" s="32"/>
    </row>
    <row r="53" spans="1:9" x14ac:dyDescent="0.25">
      <c r="A53" s="27" t="s">
        <v>64</v>
      </c>
      <c r="B53" s="28">
        <v>4</v>
      </c>
      <c r="C53" s="28"/>
      <c r="D53" s="28"/>
      <c r="E53" s="28"/>
      <c r="F53" s="28"/>
      <c r="G53" s="28"/>
      <c r="H53" s="39"/>
      <c r="I53" s="32"/>
    </row>
    <row r="54" spans="1:9" x14ac:dyDescent="0.25">
      <c r="A54" s="27" t="s">
        <v>64</v>
      </c>
      <c r="B54" s="28">
        <v>5</v>
      </c>
      <c r="C54" s="28"/>
      <c r="D54" s="28"/>
      <c r="E54" s="28"/>
      <c r="F54" s="28"/>
      <c r="G54" s="28"/>
      <c r="H54" s="39"/>
      <c r="I54" s="32"/>
    </row>
    <row r="55" spans="1:9" ht="15.75" thickBot="1" x14ac:dyDescent="0.3">
      <c r="A55" s="29" t="s">
        <v>64</v>
      </c>
      <c r="B55" s="30">
        <v>6</v>
      </c>
      <c r="C55" s="30"/>
      <c r="D55" s="30"/>
      <c r="E55" s="30"/>
      <c r="F55" s="30"/>
      <c r="G55" s="30"/>
      <c r="H55" s="40"/>
      <c r="I55" s="33"/>
    </row>
    <row r="56" spans="1:9" x14ac:dyDescent="0.25">
      <c r="A56" s="16" t="s">
        <v>63</v>
      </c>
      <c r="B56" s="17">
        <v>1</v>
      </c>
      <c r="C56" s="17"/>
      <c r="D56" s="17"/>
      <c r="E56" s="17"/>
      <c r="F56" s="17"/>
      <c r="G56" s="17"/>
      <c r="H56" s="41"/>
      <c r="I56" s="18"/>
    </row>
    <row r="57" spans="1:9" x14ac:dyDescent="0.25">
      <c r="A57" s="19" t="s">
        <v>63</v>
      </c>
      <c r="B57" s="20">
        <v>2</v>
      </c>
      <c r="C57" s="20"/>
      <c r="D57" s="20"/>
      <c r="E57" s="20"/>
      <c r="F57" s="20"/>
      <c r="G57" s="20"/>
      <c r="H57" s="42"/>
      <c r="I57" s="21"/>
    </row>
    <row r="58" spans="1:9" x14ac:dyDescent="0.25">
      <c r="A58" s="19" t="s">
        <v>63</v>
      </c>
      <c r="B58" s="20">
        <v>3</v>
      </c>
      <c r="C58" s="20"/>
      <c r="D58" s="20"/>
      <c r="E58" s="20"/>
      <c r="F58" s="20"/>
      <c r="G58" s="20"/>
      <c r="H58" s="42"/>
      <c r="I58" s="21"/>
    </row>
    <row r="59" spans="1:9" x14ac:dyDescent="0.25">
      <c r="A59" s="19" t="s">
        <v>63</v>
      </c>
      <c r="B59" s="20">
        <v>4</v>
      </c>
      <c r="C59" s="20"/>
      <c r="D59" s="20"/>
      <c r="E59" s="20"/>
      <c r="F59" s="20"/>
      <c r="G59" s="20"/>
      <c r="H59" s="42"/>
      <c r="I59" s="21"/>
    </row>
    <row r="60" spans="1:9" x14ac:dyDescent="0.25">
      <c r="A60" s="19" t="s">
        <v>63</v>
      </c>
      <c r="B60" s="20">
        <v>5</v>
      </c>
      <c r="C60" s="20"/>
      <c r="D60" s="20"/>
      <c r="E60" s="20"/>
      <c r="F60" s="20"/>
      <c r="G60" s="20"/>
      <c r="H60" s="42"/>
      <c r="I60" s="21"/>
    </row>
    <row r="61" spans="1:9" ht="15.75" thickBot="1" x14ac:dyDescent="0.3">
      <c r="A61" s="22" t="s">
        <v>63</v>
      </c>
      <c r="B61" s="23">
        <v>6</v>
      </c>
      <c r="C61" s="23"/>
      <c r="D61" s="23"/>
      <c r="E61" s="23"/>
      <c r="F61" s="23"/>
      <c r="G61" s="23"/>
      <c r="H61" s="43"/>
      <c r="I61" s="24"/>
    </row>
    <row r="62" spans="1:9" x14ac:dyDescent="0.25">
      <c r="A62" s="25" t="s">
        <v>62</v>
      </c>
      <c r="B62" s="26">
        <v>1</v>
      </c>
      <c r="C62" s="26"/>
      <c r="D62" s="26"/>
      <c r="E62" s="26"/>
      <c r="F62" s="26"/>
      <c r="G62" s="26"/>
      <c r="H62" s="38"/>
      <c r="I62" s="31"/>
    </row>
    <row r="63" spans="1:9" x14ac:dyDescent="0.25">
      <c r="A63" s="27" t="s">
        <v>62</v>
      </c>
      <c r="B63" s="28">
        <v>2</v>
      </c>
      <c r="C63" s="28"/>
      <c r="D63" s="28"/>
      <c r="E63" s="28"/>
      <c r="F63" s="28"/>
      <c r="G63" s="28"/>
      <c r="H63" s="39"/>
      <c r="I63" s="32"/>
    </row>
    <row r="64" spans="1:9" x14ac:dyDescent="0.25">
      <c r="A64" s="27" t="s">
        <v>62</v>
      </c>
      <c r="B64" s="28">
        <v>3</v>
      </c>
      <c r="C64" s="28"/>
      <c r="D64" s="28"/>
      <c r="E64" s="28"/>
      <c r="F64" s="28"/>
      <c r="G64" s="28"/>
      <c r="H64" s="39"/>
      <c r="I64" s="32"/>
    </row>
    <row r="65" spans="1:9" x14ac:dyDescent="0.25">
      <c r="A65" s="27" t="s">
        <v>62</v>
      </c>
      <c r="B65" s="28">
        <v>4</v>
      </c>
      <c r="C65" s="28"/>
      <c r="D65" s="28"/>
      <c r="E65" s="28"/>
      <c r="F65" s="28"/>
      <c r="G65" s="28"/>
      <c r="H65" s="39"/>
      <c r="I65" s="32"/>
    </row>
    <row r="66" spans="1:9" x14ac:dyDescent="0.25">
      <c r="A66" s="27" t="s">
        <v>62</v>
      </c>
      <c r="B66" s="28">
        <v>5</v>
      </c>
      <c r="C66" s="28"/>
      <c r="D66" s="28"/>
      <c r="E66" s="28"/>
      <c r="F66" s="28"/>
      <c r="G66" s="28"/>
      <c r="H66" s="39"/>
      <c r="I66" s="32"/>
    </row>
    <row r="67" spans="1:9" ht="15.75" thickBot="1" x14ac:dyDescent="0.3">
      <c r="A67" s="29" t="s">
        <v>62</v>
      </c>
      <c r="B67" s="30">
        <v>6</v>
      </c>
      <c r="C67" s="30"/>
      <c r="D67" s="30"/>
      <c r="E67" s="30"/>
      <c r="F67" s="30"/>
      <c r="G67" s="30"/>
      <c r="H67" s="40"/>
      <c r="I67" s="33"/>
    </row>
    <row r="68" spans="1:9" x14ac:dyDescent="0.25">
      <c r="A68" s="16" t="s">
        <v>61</v>
      </c>
      <c r="B68" s="17">
        <v>1</v>
      </c>
      <c r="C68" s="17"/>
      <c r="D68" s="17"/>
      <c r="E68" s="17"/>
      <c r="F68" s="17"/>
      <c r="G68" s="17"/>
      <c r="H68" s="41"/>
      <c r="I68" s="18"/>
    </row>
    <row r="69" spans="1:9" x14ac:dyDescent="0.25">
      <c r="A69" s="19" t="s">
        <v>61</v>
      </c>
      <c r="B69" s="20">
        <v>2</v>
      </c>
      <c r="C69" s="20"/>
      <c r="D69" s="20"/>
      <c r="E69" s="20"/>
      <c r="F69" s="20"/>
      <c r="G69" s="20"/>
      <c r="H69" s="42"/>
      <c r="I69" s="21"/>
    </row>
    <row r="70" spans="1:9" x14ac:dyDescent="0.25">
      <c r="A70" s="19" t="s">
        <v>61</v>
      </c>
      <c r="B70" s="20">
        <v>3</v>
      </c>
      <c r="C70" s="20"/>
      <c r="D70" s="20"/>
      <c r="E70" s="20"/>
      <c r="F70" s="20"/>
      <c r="G70" s="20"/>
      <c r="H70" s="42"/>
      <c r="I70" s="21"/>
    </row>
    <row r="71" spans="1:9" x14ac:dyDescent="0.25">
      <c r="A71" s="19" t="s">
        <v>61</v>
      </c>
      <c r="B71" s="20">
        <v>4</v>
      </c>
      <c r="C71" s="20"/>
      <c r="D71" s="20"/>
      <c r="E71" s="20"/>
      <c r="F71" s="20"/>
      <c r="G71" s="20"/>
      <c r="H71" s="42"/>
      <c r="I71" s="21"/>
    </row>
    <row r="72" spans="1:9" x14ac:dyDescent="0.25">
      <c r="A72" s="19" t="s">
        <v>61</v>
      </c>
      <c r="B72" s="20">
        <v>5</v>
      </c>
      <c r="C72" s="20"/>
      <c r="D72" s="20"/>
      <c r="E72" s="20"/>
      <c r="F72" s="20"/>
      <c r="G72" s="20"/>
      <c r="H72" s="42"/>
      <c r="I72" s="21"/>
    </row>
    <row r="73" spans="1:9" ht="15.75" thickBot="1" x14ac:dyDescent="0.3">
      <c r="A73" s="22" t="s">
        <v>61</v>
      </c>
      <c r="B73" s="23">
        <v>6</v>
      </c>
      <c r="C73" s="23"/>
      <c r="D73" s="23"/>
      <c r="E73" s="23"/>
      <c r="F73" s="23"/>
      <c r="G73" s="23"/>
      <c r="H73" s="43"/>
      <c r="I73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BCB61-BA78-40C2-8311-DA8A6F52A900}">
  <dimension ref="A4:C7"/>
  <sheetViews>
    <sheetView workbookViewId="0">
      <selection activeCell="A8" sqref="A8:D8"/>
    </sheetView>
  </sheetViews>
  <sheetFormatPr baseColWidth="10" defaultRowHeight="15" x14ac:dyDescent="0.25"/>
  <cols>
    <col min="1" max="1" width="27.5703125" bestFit="1" customWidth="1"/>
    <col min="2" max="2" width="23.85546875" bestFit="1" customWidth="1"/>
    <col min="3" max="5" width="12.5703125" bestFit="1" customWidth="1"/>
    <col min="6" max="6" width="14.5703125" bestFit="1" customWidth="1"/>
    <col min="7" max="7" width="6.85546875" bestFit="1" customWidth="1"/>
    <col min="8" max="8" width="8.140625" bestFit="1" customWidth="1"/>
    <col min="9" max="9" width="11.140625" bestFit="1" customWidth="1"/>
    <col min="10" max="11" width="12.5703125" bestFit="1" customWidth="1"/>
  </cols>
  <sheetData>
    <row r="4" spans="1:3" x14ac:dyDescent="0.25">
      <c r="A4" s="11" t="s">
        <v>77</v>
      </c>
      <c r="B4" s="11" t="s">
        <v>74</v>
      </c>
    </row>
    <row r="5" spans="1:3" x14ac:dyDescent="0.25">
      <c r="A5" s="11" t="s">
        <v>78</v>
      </c>
      <c r="B5" s="10" t="s">
        <v>84</v>
      </c>
      <c r="C5" s="10" t="s">
        <v>68</v>
      </c>
    </row>
    <row r="6" spans="1:3" x14ac:dyDescent="0.25">
      <c r="A6" s="12" t="s">
        <v>84</v>
      </c>
      <c r="B6" s="44" t="e">
        <v>#DIV/0!</v>
      </c>
      <c r="C6" s="44" t="e">
        <v>#DIV/0!</v>
      </c>
    </row>
    <row r="7" spans="1:3" x14ac:dyDescent="0.25">
      <c r="A7" s="12" t="s">
        <v>68</v>
      </c>
      <c r="B7" s="44" t="e">
        <v>#DIV/0!</v>
      </c>
      <c r="C7" s="44" t="e">
        <v>#DIV/0!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0CFDD-ABA6-4A7D-AE11-D39406A0E201}">
  <dimension ref="A2:B8"/>
  <sheetViews>
    <sheetView tabSelected="1" workbookViewId="0">
      <selection activeCell="A4" sqref="A4"/>
    </sheetView>
  </sheetViews>
  <sheetFormatPr baseColWidth="10" defaultRowHeight="15" x14ac:dyDescent="0.25"/>
  <cols>
    <col min="1" max="1" width="27.5703125" bestFit="1" customWidth="1"/>
    <col min="2" max="2" width="23.85546875" bestFit="1" customWidth="1"/>
    <col min="3" max="3" width="5.5703125" bestFit="1" customWidth="1"/>
    <col min="4" max="5" width="12.5703125" bestFit="1" customWidth="1"/>
    <col min="6" max="6" width="14.5703125" bestFit="1" customWidth="1"/>
    <col min="7" max="7" width="6.85546875" bestFit="1" customWidth="1"/>
    <col min="8" max="8" width="8.140625" bestFit="1" customWidth="1"/>
    <col min="9" max="9" width="11.140625" bestFit="1" customWidth="1"/>
    <col min="10" max="11" width="12.5703125" bestFit="1" customWidth="1"/>
  </cols>
  <sheetData>
    <row r="2" spans="1:2" x14ac:dyDescent="0.25">
      <c r="A2" s="11" t="s">
        <v>50</v>
      </c>
      <c r="B2" t="s">
        <v>70</v>
      </c>
    </row>
    <row r="4" spans="1:2" x14ac:dyDescent="0.25">
      <c r="A4" s="11" t="s">
        <v>77</v>
      </c>
      <c r="B4" s="11" t="s">
        <v>74</v>
      </c>
    </row>
    <row r="5" spans="1:2" x14ac:dyDescent="0.25">
      <c r="A5" s="11" t="s">
        <v>78</v>
      </c>
      <c r="B5" t="s">
        <v>84</v>
      </c>
    </row>
    <row r="6" spans="1:2" x14ac:dyDescent="0.25">
      <c r="A6" s="12" t="s">
        <v>84</v>
      </c>
      <c r="B6" s="51" t="e">
        <v>#DIV/0!</v>
      </c>
    </row>
    <row r="7" spans="1:2" x14ac:dyDescent="0.25">
      <c r="A7" s="52" t="s">
        <v>84</v>
      </c>
      <c r="B7" s="51" t="e">
        <v>#DIV/0!</v>
      </c>
    </row>
    <row r="8" spans="1:2" x14ac:dyDescent="0.25">
      <c r="A8" s="12" t="s">
        <v>68</v>
      </c>
      <c r="B8" s="51" t="e">
        <v>#DIV/0!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Analyse</vt:lpstr>
      <vt:lpstr>Données</vt:lpstr>
      <vt:lpstr>Synthèse</vt:lpstr>
      <vt:lpstr>Synthèse_par_réseau</vt:lpstr>
      <vt:lpstr>Synthèse_par_stéréotypes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marie.matt38@gmail.com</dc:creator>
  <cp:lastModifiedBy>marie.matt38@gmail.com</cp:lastModifiedBy>
  <dcterms:created xsi:type="dcterms:W3CDTF">2024-01-07T10:30:11Z</dcterms:created>
  <dcterms:modified xsi:type="dcterms:W3CDTF">2024-01-21T11:37:43Z</dcterms:modified>
</cp:coreProperties>
</file>